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2TB-01\disk\事業folder\事業ファイル2017\法人2017\12　決算・予算\"/>
    </mc:Choice>
  </mc:AlternateContent>
  <bookViews>
    <workbookView xWindow="0" yWindow="0" windowWidth="20415" windowHeight="9135" activeTab="1"/>
  </bookViews>
  <sheets>
    <sheet name="貸借対照表" sheetId="2" r:id="rId1"/>
    <sheet name="貸借対照表内訳表" sheetId="3" r:id="rId2"/>
    <sheet name="正味財産増減計算書" sheetId="4" r:id="rId3"/>
    <sheet name="正味財産増減計算書内訳表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  <c r="F43" i="3"/>
  <c r="F42" i="3"/>
  <c r="F41" i="3"/>
  <c r="F38" i="3"/>
  <c r="F37" i="3"/>
  <c r="F35" i="3"/>
  <c r="F34" i="3"/>
  <c r="F33" i="3"/>
  <c r="F32" i="3"/>
  <c r="F29" i="3"/>
  <c r="F28" i="3"/>
  <c r="F27" i="3"/>
  <c r="F26" i="3"/>
  <c r="F25" i="3"/>
  <c r="F24" i="3"/>
  <c r="F22" i="3"/>
  <c r="F20" i="3"/>
  <c r="F19" i="3"/>
  <c r="F18" i="3"/>
  <c r="F15" i="3"/>
  <c r="F14" i="3"/>
  <c r="F13" i="3"/>
  <c r="F12" i="3"/>
  <c r="F11" i="3"/>
  <c r="F98" i="5"/>
  <c r="F97" i="5"/>
  <c r="F96" i="5"/>
  <c r="F95" i="5"/>
  <c r="F94" i="5"/>
  <c r="F92" i="5"/>
  <c r="F89" i="5"/>
  <c r="F88" i="5"/>
  <c r="F87" i="5"/>
  <c r="F86" i="5"/>
  <c r="F85" i="5"/>
  <c r="F83" i="5"/>
  <c r="F82" i="5"/>
  <c r="F81" i="5"/>
  <c r="F78" i="5"/>
  <c r="F75" i="5"/>
  <c r="F74" i="5"/>
  <c r="F73" i="5"/>
  <c r="F62" i="5"/>
  <c r="F63" i="5"/>
  <c r="F64" i="5"/>
  <c r="F65" i="5"/>
  <c r="F66" i="5"/>
  <c r="F67" i="5"/>
  <c r="F68" i="5"/>
  <c r="F69" i="5"/>
  <c r="F70" i="5"/>
  <c r="F71" i="5"/>
  <c r="F72" i="5"/>
  <c r="F61" i="5"/>
  <c r="F59" i="5"/>
  <c r="F56" i="5"/>
  <c r="F57" i="5"/>
  <c r="F58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34" i="5"/>
  <c r="F31" i="5"/>
  <c r="F30" i="5"/>
  <c r="F29" i="5"/>
  <c r="F28" i="5"/>
  <c r="F26" i="5"/>
  <c r="F24" i="5"/>
  <c r="F25" i="5"/>
  <c r="F22" i="5"/>
  <c r="F23" i="5"/>
  <c r="F15" i="5"/>
  <c r="F16" i="5"/>
  <c r="F17" i="5"/>
  <c r="F18" i="5"/>
  <c r="F19" i="5"/>
  <c r="F20" i="5"/>
  <c r="F21" i="5"/>
  <c r="F14" i="5"/>
</calcChain>
</file>

<file path=xl/sharedStrings.xml><?xml version="1.0" encoding="utf-8"?>
<sst xmlns="http://schemas.openxmlformats.org/spreadsheetml/2006/main" count="294" uniqueCount="138">
  <si>
    <t>法　人　名：公益財団法人中海水鳥国際交流基金財団</t>
  </si>
  <si>
    <t>貸借対照表</t>
  </si>
  <si>
    <t>平成 29年  3月 31日 現在</t>
  </si>
  <si>
    <t>（単位：円）</t>
  </si>
  <si>
    <t>科　　　　目</t>
  </si>
  <si>
    <t>当　年　度</t>
  </si>
  <si>
    <t>前　年　度</t>
  </si>
  <si>
    <t>増　 　減</t>
  </si>
  <si>
    <t>Ⅰ  資産の部</t>
  </si>
  <si>
    <t xml:space="preserve">   1. 流動資産</t>
  </si>
  <si>
    <t xml:space="preserve">          現金預金</t>
  </si>
  <si>
    <t xml:space="preserve">          未収金</t>
  </si>
  <si>
    <t xml:space="preserve">          たな卸資産</t>
  </si>
  <si>
    <t xml:space="preserve">          前払費用</t>
  </si>
  <si>
    <t xml:space="preserve">        流動資産合計</t>
  </si>
  <si>
    <t xml:space="preserve">   2. 固定資産</t>
  </si>
  <si>
    <t xml:space="preserve">     (1)基本財産</t>
  </si>
  <si>
    <t xml:space="preserve">          投資有価証券</t>
  </si>
  <si>
    <t xml:space="preserve">          定期預金（寄付金）</t>
  </si>
  <si>
    <t xml:space="preserve">        基本財産合計</t>
  </si>
  <si>
    <t xml:space="preserve">     (2)特定資産</t>
  </si>
  <si>
    <t xml:space="preserve">        特定資産合計</t>
  </si>
  <si>
    <t xml:space="preserve">     (3)その他固定資産</t>
  </si>
  <si>
    <t xml:space="preserve">          什器備品</t>
  </si>
  <si>
    <t xml:space="preserve">          構築物</t>
  </si>
  <si>
    <t xml:space="preserve">          定期預金</t>
  </si>
  <si>
    <t xml:space="preserve">        その他固定資産合計</t>
  </si>
  <si>
    <t xml:space="preserve">        固定資産合計</t>
  </si>
  <si>
    <t xml:space="preserve">        資産合計</t>
  </si>
  <si>
    <t>Ⅱ  負債の部</t>
  </si>
  <si>
    <t xml:space="preserve">   1. 流動負債</t>
  </si>
  <si>
    <t xml:space="preserve">          買掛金</t>
  </si>
  <si>
    <t xml:space="preserve">          未払金</t>
  </si>
  <si>
    <t xml:space="preserve">          預り金</t>
  </si>
  <si>
    <t xml:space="preserve">        流動負債合計</t>
  </si>
  <si>
    <t xml:space="preserve">   2. 固定負債</t>
  </si>
  <si>
    <t xml:space="preserve">        固定負債合計</t>
  </si>
  <si>
    <t xml:space="preserve">        負債合計</t>
  </si>
  <si>
    <t>Ⅲ  正味財産の部</t>
  </si>
  <si>
    <t xml:space="preserve">   1. 指定正味財産</t>
  </si>
  <si>
    <t xml:space="preserve">          受贈投資有価証券</t>
  </si>
  <si>
    <t xml:space="preserve">        指定正味財産合計</t>
  </si>
  <si>
    <t xml:space="preserve">   2. 一般正味財産</t>
  </si>
  <si>
    <t xml:space="preserve">        正味財産合計</t>
  </si>
  <si>
    <t xml:space="preserve">        負債及び正味財産合計</t>
  </si>
  <si>
    <t>貸借対照表内訳表</t>
  </si>
  <si>
    <t>公益目的事業会計</t>
  </si>
  <si>
    <t>収益事業等会計</t>
  </si>
  <si>
    <t>法人会計</t>
  </si>
  <si>
    <t>内部取引消去</t>
  </si>
  <si>
    <t>合計</t>
  </si>
  <si>
    <t>正味財産増減計算書</t>
  </si>
  <si>
    <t>平成 28年  4月  1日 から平成 29年  3月 31日 まで</t>
  </si>
  <si>
    <t>Ⅰ  一般正味財産増減の部</t>
  </si>
  <si>
    <t xml:space="preserve">   1. 経常増減の部</t>
  </si>
  <si>
    <t xml:space="preserve">     (1)経常収益</t>
  </si>
  <si>
    <t xml:space="preserve">          基本財産運用益</t>
  </si>
  <si>
    <t xml:space="preserve">            基本財産受取利息</t>
  </si>
  <si>
    <t xml:space="preserve">          事業収益</t>
  </si>
  <si>
    <t xml:space="preserve">            管理受託収益</t>
  </si>
  <si>
    <t xml:space="preserve">            入館料収益</t>
  </si>
  <si>
    <t xml:space="preserve">            受託調査研究事業収益</t>
  </si>
  <si>
    <t xml:space="preserve">            イベント収益</t>
  </si>
  <si>
    <t xml:space="preserve">            グッズ等販売収益</t>
  </si>
  <si>
    <t xml:space="preserve">            値引・戻り高</t>
  </si>
  <si>
    <t xml:space="preserve">          事業収益計</t>
  </si>
  <si>
    <t xml:space="preserve">          受取寄付金</t>
  </si>
  <si>
    <t xml:space="preserve">            受取寄付金</t>
  </si>
  <si>
    <t xml:space="preserve">            受取寄付金振替額</t>
  </si>
  <si>
    <t xml:space="preserve">          受取寄付金計</t>
  </si>
  <si>
    <t xml:space="preserve">          雑収益</t>
  </si>
  <si>
    <t xml:space="preserve">            受取利息</t>
  </si>
  <si>
    <t xml:space="preserve">            雑収益</t>
  </si>
  <si>
    <t xml:space="preserve">          雑収益計</t>
  </si>
  <si>
    <t xml:space="preserve">        経常収益計</t>
  </si>
  <si>
    <t xml:space="preserve">     (2)経常費用</t>
  </si>
  <si>
    <t xml:space="preserve">          事業費</t>
  </si>
  <si>
    <t xml:space="preserve">            期首たな卸高</t>
  </si>
  <si>
    <t xml:space="preserve">            商品仕入高</t>
  </si>
  <si>
    <t xml:space="preserve">            期末たな卸高</t>
  </si>
  <si>
    <t xml:space="preserve">            給料手当</t>
  </si>
  <si>
    <t xml:space="preserve">            退職給付費用</t>
  </si>
  <si>
    <t xml:space="preserve">            法定福利費</t>
  </si>
  <si>
    <t xml:space="preserve">            福利厚生費</t>
  </si>
  <si>
    <t xml:space="preserve">            旅費交通費</t>
  </si>
  <si>
    <t xml:space="preserve">            通信運搬費</t>
  </si>
  <si>
    <t xml:space="preserve">            減価償却費</t>
  </si>
  <si>
    <t xml:space="preserve">            消耗什器備品費</t>
  </si>
  <si>
    <t xml:space="preserve">            消耗品費</t>
  </si>
  <si>
    <t xml:space="preserve">            修繕費</t>
  </si>
  <si>
    <t xml:space="preserve">            印刷製本費</t>
  </si>
  <si>
    <t xml:space="preserve">            燃料費</t>
  </si>
  <si>
    <t xml:space="preserve">            光熱水料費</t>
  </si>
  <si>
    <t xml:space="preserve">            賃借料</t>
  </si>
  <si>
    <t xml:space="preserve">            保険料</t>
  </si>
  <si>
    <t xml:space="preserve">            諸謝金</t>
  </si>
  <si>
    <t xml:space="preserve">            租税公課</t>
  </si>
  <si>
    <t xml:space="preserve">            支払負担金</t>
  </si>
  <si>
    <t xml:space="preserve">            委託費</t>
  </si>
  <si>
    <t xml:space="preserve">            食糧費</t>
  </si>
  <si>
    <t xml:space="preserve">            図書費</t>
  </si>
  <si>
    <t xml:space="preserve">            報酬費</t>
  </si>
  <si>
    <t xml:space="preserve">            雑費</t>
  </si>
  <si>
    <t xml:space="preserve">          事業費計</t>
  </si>
  <si>
    <t xml:space="preserve">          管理費</t>
  </si>
  <si>
    <t xml:space="preserve">            役員報酬</t>
  </si>
  <si>
    <t xml:space="preserve">            支払手数料</t>
  </si>
  <si>
    <t xml:space="preserve">          管理費計</t>
  </si>
  <si>
    <t xml:space="preserve">        経常費用計</t>
  </si>
  <si>
    <t xml:space="preserve">          評価損益等調整前当期経常増減額</t>
  </si>
  <si>
    <t xml:space="preserve">          当期経常増減額</t>
  </si>
  <si>
    <t xml:space="preserve">   2. 経常外増減の部</t>
  </si>
  <si>
    <t xml:space="preserve">     (1)経常外収益</t>
  </si>
  <si>
    <t xml:space="preserve">        経常外収益計</t>
  </si>
  <si>
    <t xml:space="preserve">     (2)経常外費用</t>
  </si>
  <si>
    <t xml:space="preserve">          固定資産売却損</t>
  </si>
  <si>
    <t xml:space="preserve">            什器備品売却損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</si>
  <si>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</si>
  <si>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</si>
  <si>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</si>
  <si>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法人税、住民税及び事業税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</si>
  <si>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</si>
  <si>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</si>
  <si>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</si>
  <si>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  指定正味財産増減の部</t>
  </si>
  <si>
    <t xml:space="preserve">        受取寄付金</t>
  </si>
  <si>
    <t xml:space="preserve">        固定資産受贈益</t>
  </si>
  <si>
    <t xml:space="preserve">          投資有価証券受贈益</t>
  </si>
  <si>
    <t xml:space="preserve">        一般正味財産への振替額</t>
  </si>
  <si>
    <t xml:space="preserve">          一般正味財産への振替額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</si>
  <si>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</si>
  <si>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</si>
  <si>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</si>
  <si>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  正味財産期末残高</t>
  </si>
  <si>
    <t>正味財産増減計算書内訳表</t>
  </si>
  <si>
    <t>水鳥・環境保全事業</t>
  </si>
  <si>
    <t>ショップ収益事業</t>
  </si>
  <si>
    <t xml:space="preserve">          他会計振替額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</si>
</sst>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\ 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76" fontId="1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0" workbookViewId="0">
      <selection activeCell="F15" sqref="F15"/>
    </sheetView>
  </sheetViews>
  <sheetFormatPr defaultRowHeight="11.25" x14ac:dyDescent="0.15"/>
  <cols>
    <col min="1" max="1" width="36.625" style="2" customWidth="1"/>
    <col min="2" max="4" width="16.625" style="3" customWidth="1"/>
    <col min="5" max="16384" width="9" style="1"/>
  </cols>
  <sheetData>
    <row r="1" spans="1:4" x14ac:dyDescent="0.15">
      <c r="A1" s="4" t="s">
        <v>0</v>
      </c>
    </row>
    <row r="4" spans="1:4" ht="13.5" x14ac:dyDescent="0.15">
      <c r="A4" s="20" t="s">
        <v>1</v>
      </c>
      <c r="B4" s="21"/>
      <c r="C4" s="21"/>
      <c r="D4" s="21"/>
    </row>
    <row r="5" spans="1:4" ht="13.5" x14ac:dyDescent="0.15">
      <c r="A5" s="22" t="s">
        <v>2</v>
      </c>
      <c r="B5" s="21"/>
      <c r="C5" s="21"/>
      <c r="D5" s="21"/>
    </row>
    <row r="6" spans="1:4" x14ac:dyDescent="0.15">
      <c r="D6" s="3" t="s">
        <v>3</v>
      </c>
    </row>
    <row r="7" spans="1:4" s="6" customFormat="1" ht="23.1" customHeight="1" x14ac:dyDescent="0.15">
      <c r="A7" s="5" t="s">
        <v>4</v>
      </c>
      <c r="B7" s="5" t="s">
        <v>5</v>
      </c>
      <c r="C7" s="5" t="s">
        <v>6</v>
      </c>
      <c r="D7" s="5" t="s">
        <v>7</v>
      </c>
    </row>
    <row r="8" spans="1:4" x14ac:dyDescent="0.15">
      <c r="A8" s="7"/>
      <c r="B8" s="8"/>
      <c r="C8" s="8"/>
      <c r="D8" s="8"/>
    </row>
    <row r="9" spans="1:4" x14ac:dyDescent="0.15">
      <c r="A9" s="9" t="s">
        <v>8</v>
      </c>
      <c r="B9" s="10"/>
      <c r="C9" s="10"/>
      <c r="D9" s="10"/>
    </row>
    <row r="10" spans="1:4" x14ac:dyDescent="0.15">
      <c r="A10" s="9" t="s">
        <v>9</v>
      </c>
      <c r="B10" s="10"/>
      <c r="C10" s="10"/>
      <c r="D10" s="10"/>
    </row>
    <row r="11" spans="1:4" x14ac:dyDescent="0.15">
      <c r="A11" s="9" t="s">
        <v>10</v>
      </c>
      <c r="B11" s="10">
        <v>9758037</v>
      </c>
      <c r="C11" s="10">
        <v>11209513</v>
      </c>
      <c r="D11" s="10">
        <v>-1451476</v>
      </c>
    </row>
    <row r="12" spans="1:4" x14ac:dyDescent="0.15">
      <c r="A12" s="9" t="s">
        <v>11</v>
      </c>
      <c r="B12" s="10">
        <v>1297152</v>
      </c>
      <c r="C12" s="10">
        <v>1000347</v>
      </c>
      <c r="D12" s="10">
        <v>296805</v>
      </c>
    </row>
    <row r="13" spans="1:4" x14ac:dyDescent="0.15">
      <c r="A13" s="9" t="s">
        <v>12</v>
      </c>
      <c r="B13" s="10">
        <v>568696</v>
      </c>
      <c r="C13" s="10">
        <v>539225</v>
      </c>
      <c r="D13" s="10">
        <v>29471</v>
      </c>
    </row>
    <row r="14" spans="1:4" x14ac:dyDescent="0.15">
      <c r="A14" s="9" t="s">
        <v>13</v>
      </c>
      <c r="B14" s="11">
        <v>39000</v>
      </c>
      <c r="C14" s="11">
        <v>39000</v>
      </c>
      <c r="D14" s="11">
        <v>0</v>
      </c>
    </row>
    <row r="15" spans="1:4" x14ac:dyDescent="0.15">
      <c r="A15" s="9" t="s">
        <v>14</v>
      </c>
      <c r="B15" s="12">
        <v>11662885</v>
      </c>
      <c r="C15" s="12">
        <v>12788085</v>
      </c>
      <c r="D15" s="12">
        <v>-1125200</v>
      </c>
    </row>
    <row r="16" spans="1:4" x14ac:dyDescent="0.15">
      <c r="A16" s="9" t="s">
        <v>15</v>
      </c>
      <c r="B16" s="10"/>
      <c r="C16" s="10"/>
      <c r="D16" s="10"/>
    </row>
    <row r="17" spans="1:4" x14ac:dyDescent="0.15">
      <c r="A17" s="9" t="s">
        <v>16</v>
      </c>
      <c r="B17" s="10"/>
      <c r="C17" s="10"/>
      <c r="D17" s="10"/>
    </row>
    <row r="18" spans="1:4" x14ac:dyDescent="0.15">
      <c r="A18" s="9" t="s">
        <v>17</v>
      </c>
      <c r="B18" s="10">
        <v>300000000</v>
      </c>
      <c r="C18" s="10">
        <v>300000000</v>
      </c>
      <c r="D18" s="10">
        <v>0</v>
      </c>
    </row>
    <row r="19" spans="1:4" x14ac:dyDescent="0.15">
      <c r="A19" s="9" t="s">
        <v>18</v>
      </c>
      <c r="B19" s="11">
        <v>1034000</v>
      </c>
      <c r="C19" s="11">
        <v>1034000</v>
      </c>
      <c r="D19" s="11">
        <v>0</v>
      </c>
    </row>
    <row r="20" spans="1:4" x14ac:dyDescent="0.15">
      <c r="A20" s="9" t="s">
        <v>19</v>
      </c>
      <c r="B20" s="12">
        <v>301034000</v>
      </c>
      <c r="C20" s="12">
        <v>301034000</v>
      </c>
      <c r="D20" s="12">
        <v>0</v>
      </c>
    </row>
    <row r="21" spans="1:4" x14ac:dyDescent="0.15">
      <c r="A21" s="9" t="s">
        <v>20</v>
      </c>
      <c r="B21" s="12"/>
      <c r="C21" s="12"/>
      <c r="D21" s="12"/>
    </row>
    <row r="22" spans="1:4" x14ac:dyDescent="0.15">
      <c r="A22" s="9" t="s">
        <v>21</v>
      </c>
      <c r="B22" s="12">
        <v>0</v>
      </c>
      <c r="C22" s="12">
        <v>0</v>
      </c>
      <c r="D22" s="12">
        <v>0</v>
      </c>
    </row>
    <row r="23" spans="1:4" x14ac:dyDescent="0.15">
      <c r="A23" s="9" t="s">
        <v>22</v>
      </c>
      <c r="B23" s="10"/>
      <c r="C23" s="10"/>
      <c r="D23" s="10"/>
    </row>
    <row r="24" spans="1:4" x14ac:dyDescent="0.15">
      <c r="A24" s="9" t="s">
        <v>23</v>
      </c>
      <c r="B24" s="10">
        <v>1705853</v>
      </c>
      <c r="C24" s="10">
        <v>1525292</v>
      </c>
      <c r="D24" s="10">
        <v>180561</v>
      </c>
    </row>
    <row r="25" spans="1:4" x14ac:dyDescent="0.15">
      <c r="A25" s="9" t="s">
        <v>24</v>
      </c>
      <c r="B25" s="10">
        <v>1114982</v>
      </c>
      <c r="C25" s="10">
        <v>1245253</v>
      </c>
      <c r="D25" s="10">
        <v>-130271</v>
      </c>
    </row>
    <row r="26" spans="1:4" x14ac:dyDescent="0.15">
      <c r="A26" s="9" t="s">
        <v>25</v>
      </c>
      <c r="B26" s="11">
        <v>11632399</v>
      </c>
      <c r="C26" s="11">
        <v>11632399</v>
      </c>
      <c r="D26" s="11">
        <v>0</v>
      </c>
    </row>
    <row r="27" spans="1:4" x14ac:dyDescent="0.15">
      <c r="A27" s="9" t="s">
        <v>26</v>
      </c>
      <c r="B27" s="12">
        <v>14453234</v>
      </c>
      <c r="C27" s="12">
        <v>14402944</v>
      </c>
      <c r="D27" s="12">
        <v>50290</v>
      </c>
    </row>
    <row r="28" spans="1:4" x14ac:dyDescent="0.15">
      <c r="A28" s="9" t="s">
        <v>27</v>
      </c>
      <c r="B28" s="12">
        <v>315487234</v>
      </c>
      <c r="C28" s="12">
        <v>315436944</v>
      </c>
      <c r="D28" s="12">
        <v>50290</v>
      </c>
    </row>
    <row r="29" spans="1:4" ht="12" thickBot="1" x14ac:dyDescent="0.2">
      <c r="A29" s="9" t="s">
        <v>28</v>
      </c>
      <c r="B29" s="13">
        <v>327150119</v>
      </c>
      <c r="C29" s="13">
        <v>328225029</v>
      </c>
      <c r="D29" s="13">
        <v>-1074910</v>
      </c>
    </row>
    <row r="30" spans="1:4" ht="12" thickTop="1" x14ac:dyDescent="0.15">
      <c r="A30" s="9" t="s">
        <v>29</v>
      </c>
      <c r="B30" s="10"/>
      <c r="C30" s="10"/>
      <c r="D30" s="10"/>
    </row>
    <row r="31" spans="1:4" x14ac:dyDescent="0.15">
      <c r="A31" s="9" t="s">
        <v>30</v>
      </c>
      <c r="B31" s="10"/>
      <c r="C31" s="10"/>
      <c r="D31" s="10"/>
    </row>
    <row r="32" spans="1:4" x14ac:dyDescent="0.15">
      <c r="A32" s="9" t="s">
        <v>31</v>
      </c>
      <c r="B32" s="10">
        <v>41932</v>
      </c>
      <c r="C32" s="10">
        <v>81141</v>
      </c>
      <c r="D32" s="10">
        <v>-39209</v>
      </c>
    </row>
    <row r="33" spans="1:4" x14ac:dyDescent="0.15">
      <c r="A33" s="9" t="s">
        <v>32</v>
      </c>
      <c r="B33" s="10">
        <v>1588973</v>
      </c>
      <c r="C33" s="10">
        <v>1413035</v>
      </c>
      <c r="D33" s="10">
        <v>175938</v>
      </c>
    </row>
    <row r="34" spans="1:4" x14ac:dyDescent="0.15">
      <c r="A34" s="9" t="s">
        <v>33</v>
      </c>
      <c r="B34" s="11">
        <v>404771</v>
      </c>
      <c r="C34" s="11">
        <v>337684</v>
      </c>
      <c r="D34" s="11">
        <v>67087</v>
      </c>
    </row>
    <row r="35" spans="1:4" x14ac:dyDescent="0.15">
      <c r="A35" s="9" t="s">
        <v>34</v>
      </c>
      <c r="B35" s="12">
        <v>2035676</v>
      </c>
      <c r="C35" s="12">
        <v>1831860</v>
      </c>
      <c r="D35" s="12">
        <v>203816</v>
      </c>
    </row>
    <row r="36" spans="1:4" x14ac:dyDescent="0.15">
      <c r="A36" s="9" t="s">
        <v>35</v>
      </c>
      <c r="B36" s="12"/>
      <c r="C36" s="12"/>
      <c r="D36" s="12"/>
    </row>
    <row r="37" spans="1:4" x14ac:dyDescent="0.15">
      <c r="A37" s="9" t="s">
        <v>36</v>
      </c>
      <c r="B37" s="12">
        <v>0</v>
      </c>
      <c r="C37" s="12">
        <v>0</v>
      </c>
      <c r="D37" s="12">
        <v>0</v>
      </c>
    </row>
    <row r="38" spans="1:4" x14ac:dyDescent="0.15">
      <c r="A38" s="9" t="s">
        <v>37</v>
      </c>
      <c r="B38" s="12">
        <v>2035676</v>
      </c>
      <c r="C38" s="12">
        <v>1831860</v>
      </c>
      <c r="D38" s="12">
        <v>203816</v>
      </c>
    </row>
    <row r="39" spans="1:4" x14ac:dyDescent="0.15">
      <c r="A39" s="9" t="s">
        <v>38</v>
      </c>
      <c r="B39" s="10"/>
      <c r="C39" s="10"/>
      <c r="D39" s="10"/>
    </row>
    <row r="40" spans="1:4" x14ac:dyDescent="0.15">
      <c r="A40" s="9" t="s">
        <v>39</v>
      </c>
      <c r="B40" s="10"/>
      <c r="C40" s="10"/>
      <c r="D40" s="10"/>
    </row>
    <row r="41" spans="1:4" x14ac:dyDescent="0.15">
      <c r="A41" s="9" t="s">
        <v>40</v>
      </c>
      <c r="B41" s="11">
        <v>300000000</v>
      </c>
      <c r="C41" s="11">
        <v>300000000</v>
      </c>
      <c r="D41" s="11">
        <v>0</v>
      </c>
    </row>
    <row r="42" spans="1:4" x14ac:dyDescent="0.15">
      <c r="A42" s="9" t="s">
        <v>41</v>
      </c>
      <c r="B42" s="12">
        <v>300000000</v>
      </c>
      <c r="C42" s="12">
        <v>300000000</v>
      </c>
      <c r="D42" s="12">
        <v>0</v>
      </c>
    </row>
    <row r="43" spans="1:4" x14ac:dyDescent="0.15">
      <c r="A43" s="9" t="s">
        <v>42</v>
      </c>
      <c r="B43" s="12">
        <v>25114443</v>
      </c>
      <c r="C43" s="12">
        <v>26393169</v>
      </c>
      <c r="D43" s="12">
        <v>-1278726</v>
      </c>
    </row>
    <row r="44" spans="1:4" x14ac:dyDescent="0.15">
      <c r="A44" s="9" t="s">
        <v>43</v>
      </c>
      <c r="B44" s="12">
        <v>325114443</v>
      </c>
      <c r="C44" s="12">
        <v>326393169</v>
      </c>
      <c r="D44" s="12">
        <v>-1278726</v>
      </c>
    </row>
    <row r="45" spans="1:4" ht="12" thickBot="1" x14ac:dyDescent="0.2">
      <c r="A45" s="9" t="s">
        <v>44</v>
      </c>
      <c r="B45" s="13">
        <v>327150119</v>
      </c>
      <c r="C45" s="13">
        <v>328225029</v>
      </c>
      <c r="D45" s="13">
        <v>-1074910</v>
      </c>
    </row>
    <row r="46" spans="1:4" ht="12" thickTop="1" x14ac:dyDescent="0.15">
      <c r="A46" s="14"/>
      <c r="B46" s="15"/>
      <c r="C46" s="15"/>
      <c r="D46" s="15"/>
    </row>
  </sheetData>
  <mergeCells count="2">
    <mergeCell ref="A4:D4"/>
    <mergeCell ref="A5:D5"/>
  </mergeCells>
  <phoneticPr fontId="3"/>
  <pageMargins left="0.78740157480314954" right="0.78740157480314954" top="0.39370078740157477" bottom="0.78740157480314954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45" sqref="F45"/>
    </sheetView>
  </sheetViews>
  <sheetFormatPr defaultRowHeight="11.25" x14ac:dyDescent="0.15"/>
  <cols>
    <col min="1" max="1" width="35.625" style="2" customWidth="1"/>
    <col min="2" max="6" width="14.625" style="3" customWidth="1"/>
    <col min="7" max="16384" width="9" style="1"/>
  </cols>
  <sheetData>
    <row r="1" spans="1:6" x14ac:dyDescent="0.15">
      <c r="A1" s="4" t="s">
        <v>0</v>
      </c>
    </row>
    <row r="4" spans="1:6" ht="13.5" x14ac:dyDescent="0.15">
      <c r="A4" s="20" t="s">
        <v>45</v>
      </c>
      <c r="B4" s="21"/>
      <c r="C4" s="21"/>
      <c r="D4" s="21"/>
      <c r="E4" s="21"/>
      <c r="F4" s="21"/>
    </row>
    <row r="5" spans="1:6" ht="13.5" x14ac:dyDescent="0.15">
      <c r="A5" s="22" t="s">
        <v>2</v>
      </c>
      <c r="B5" s="21"/>
      <c r="C5" s="21"/>
      <c r="D5" s="21"/>
      <c r="E5" s="21"/>
      <c r="F5" s="21"/>
    </row>
    <row r="6" spans="1:6" x14ac:dyDescent="0.15">
      <c r="F6" s="3" t="s">
        <v>3</v>
      </c>
    </row>
    <row r="7" spans="1:6" s="18" customFormat="1" ht="23.1" customHeight="1" x14ac:dyDescent="0.15">
      <c r="A7" s="16" t="s">
        <v>4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</row>
    <row r="8" spans="1:6" x14ac:dyDescent="0.15">
      <c r="A8" s="7"/>
      <c r="B8" s="8"/>
      <c r="C8" s="8"/>
      <c r="D8" s="8"/>
      <c r="E8" s="8"/>
      <c r="F8" s="8"/>
    </row>
    <row r="9" spans="1:6" x14ac:dyDescent="0.15">
      <c r="A9" s="9" t="s">
        <v>8</v>
      </c>
      <c r="B9" s="10"/>
      <c r="C9" s="10"/>
      <c r="D9" s="10"/>
      <c r="E9" s="10"/>
      <c r="F9" s="10"/>
    </row>
    <row r="10" spans="1:6" x14ac:dyDescent="0.15">
      <c r="A10" s="9" t="s">
        <v>9</v>
      </c>
      <c r="B10" s="10"/>
      <c r="C10" s="10"/>
      <c r="D10" s="10"/>
      <c r="E10" s="10"/>
      <c r="F10" s="10"/>
    </row>
    <row r="11" spans="1:6" x14ac:dyDescent="0.15">
      <c r="A11" s="9" t="s">
        <v>10</v>
      </c>
      <c r="B11" s="10">
        <v>5615743</v>
      </c>
      <c r="C11" s="10">
        <v>3599110</v>
      </c>
      <c r="D11" s="10">
        <v>543184</v>
      </c>
      <c r="E11" s="10">
        <v>0</v>
      </c>
      <c r="F11" s="10">
        <f>SUM(B11:E11)</f>
        <v>9758037</v>
      </c>
    </row>
    <row r="12" spans="1:6" x14ac:dyDescent="0.15">
      <c r="A12" s="9" t="s">
        <v>11</v>
      </c>
      <c r="B12" s="10">
        <v>1297152</v>
      </c>
      <c r="C12" s="10">
        <v>0</v>
      </c>
      <c r="D12" s="10">
        <v>0</v>
      </c>
      <c r="E12" s="10">
        <v>0</v>
      </c>
      <c r="F12" s="10">
        <f>SUM(B12:E12)</f>
        <v>1297152</v>
      </c>
    </row>
    <row r="13" spans="1:6" x14ac:dyDescent="0.15">
      <c r="A13" s="9" t="s">
        <v>12</v>
      </c>
      <c r="B13" s="10">
        <v>0</v>
      </c>
      <c r="C13" s="10">
        <v>568696</v>
      </c>
      <c r="D13" s="10">
        <v>0</v>
      </c>
      <c r="E13" s="10">
        <v>0</v>
      </c>
      <c r="F13" s="10">
        <f>SUM(B13:E13)</f>
        <v>568696</v>
      </c>
    </row>
    <row r="14" spans="1:6" x14ac:dyDescent="0.15">
      <c r="A14" s="9" t="s">
        <v>13</v>
      </c>
      <c r="B14" s="11">
        <v>39000</v>
      </c>
      <c r="C14" s="11">
        <v>0</v>
      </c>
      <c r="D14" s="11">
        <v>0</v>
      </c>
      <c r="E14" s="11">
        <v>0</v>
      </c>
      <c r="F14" s="11">
        <f>SUM(B14:E14)</f>
        <v>39000</v>
      </c>
    </row>
    <row r="15" spans="1:6" x14ac:dyDescent="0.15">
      <c r="A15" s="9" t="s">
        <v>14</v>
      </c>
      <c r="B15" s="12">
        <v>6951895</v>
      </c>
      <c r="C15" s="12">
        <v>4167806</v>
      </c>
      <c r="D15" s="12">
        <v>543184</v>
      </c>
      <c r="E15" s="12">
        <v>0</v>
      </c>
      <c r="F15" s="12">
        <f>SUM(B15:E15)</f>
        <v>11662885</v>
      </c>
    </row>
    <row r="16" spans="1:6" x14ac:dyDescent="0.15">
      <c r="A16" s="9" t="s">
        <v>15</v>
      </c>
      <c r="B16" s="10"/>
      <c r="C16" s="10"/>
      <c r="D16" s="10"/>
      <c r="E16" s="10"/>
      <c r="F16" s="10"/>
    </row>
    <row r="17" spans="1:6" x14ac:dyDescent="0.15">
      <c r="A17" s="9" t="s">
        <v>16</v>
      </c>
      <c r="B17" s="10"/>
      <c r="C17" s="10"/>
      <c r="D17" s="10"/>
      <c r="E17" s="10"/>
      <c r="F17" s="10"/>
    </row>
    <row r="18" spans="1:6" x14ac:dyDescent="0.15">
      <c r="A18" s="9" t="s">
        <v>17</v>
      </c>
      <c r="B18" s="10">
        <v>300000000</v>
      </c>
      <c r="C18" s="10">
        <v>0</v>
      </c>
      <c r="D18" s="10">
        <v>0</v>
      </c>
      <c r="E18" s="10">
        <v>0</v>
      </c>
      <c r="F18" s="10">
        <f>SUM(B18:E18)</f>
        <v>300000000</v>
      </c>
    </row>
    <row r="19" spans="1:6" x14ac:dyDescent="0.15">
      <c r="A19" s="9" t="s">
        <v>18</v>
      </c>
      <c r="B19" s="11">
        <v>1034000</v>
      </c>
      <c r="C19" s="11">
        <v>0</v>
      </c>
      <c r="D19" s="11">
        <v>0</v>
      </c>
      <c r="E19" s="11">
        <v>0</v>
      </c>
      <c r="F19" s="11">
        <f>SUM(B19:E19)</f>
        <v>1034000</v>
      </c>
    </row>
    <row r="20" spans="1:6" x14ac:dyDescent="0.15">
      <c r="A20" s="9" t="s">
        <v>19</v>
      </c>
      <c r="B20" s="12">
        <v>301034000</v>
      </c>
      <c r="C20" s="12">
        <v>0</v>
      </c>
      <c r="D20" s="12">
        <v>0</v>
      </c>
      <c r="E20" s="12">
        <v>0</v>
      </c>
      <c r="F20" s="12">
        <f>SUM(B20:E20)</f>
        <v>301034000</v>
      </c>
    </row>
    <row r="21" spans="1:6" x14ac:dyDescent="0.15">
      <c r="A21" s="9" t="s">
        <v>20</v>
      </c>
      <c r="B21" s="12"/>
      <c r="C21" s="12"/>
      <c r="D21" s="12"/>
      <c r="E21" s="12"/>
      <c r="F21" s="12"/>
    </row>
    <row r="22" spans="1:6" x14ac:dyDescent="0.15">
      <c r="A22" s="9" t="s">
        <v>21</v>
      </c>
      <c r="B22" s="12">
        <v>0</v>
      </c>
      <c r="C22" s="12">
        <v>0</v>
      </c>
      <c r="D22" s="12">
        <v>0</v>
      </c>
      <c r="E22" s="12">
        <v>0</v>
      </c>
      <c r="F22" s="12">
        <f>SUM(B22:E22)</f>
        <v>0</v>
      </c>
    </row>
    <row r="23" spans="1:6" x14ac:dyDescent="0.15">
      <c r="A23" s="9" t="s">
        <v>22</v>
      </c>
      <c r="B23" s="10"/>
      <c r="C23" s="10"/>
      <c r="D23" s="10"/>
      <c r="E23" s="10"/>
      <c r="F23" s="10"/>
    </row>
    <row r="24" spans="1:6" x14ac:dyDescent="0.15">
      <c r="A24" s="9" t="s">
        <v>23</v>
      </c>
      <c r="B24" s="10">
        <v>1663187</v>
      </c>
      <c r="C24" s="10">
        <v>21333</v>
      </c>
      <c r="D24" s="10">
        <v>21333</v>
      </c>
      <c r="E24" s="10">
        <v>0</v>
      </c>
      <c r="F24" s="10">
        <f t="shared" ref="F24:F29" si="0">SUM(B24:E24)</f>
        <v>1705853</v>
      </c>
    </row>
    <row r="25" spans="1:6" x14ac:dyDescent="0.15">
      <c r="A25" s="9" t="s">
        <v>24</v>
      </c>
      <c r="B25" s="10">
        <v>1114982</v>
      </c>
      <c r="C25" s="10">
        <v>0</v>
      </c>
      <c r="D25" s="10">
        <v>0</v>
      </c>
      <c r="E25" s="10">
        <v>0</v>
      </c>
      <c r="F25" s="10">
        <f t="shared" si="0"/>
        <v>1114982</v>
      </c>
    </row>
    <row r="26" spans="1:6" x14ac:dyDescent="0.15">
      <c r="A26" s="9" t="s">
        <v>25</v>
      </c>
      <c r="B26" s="11">
        <v>11632399</v>
      </c>
      <c r="C26" s="11">
        <v>0</v>
      </c>
      <c r="D26" s="11">
        <v>0</v>
      </c>
      <c r="E26" s="11">
        <v>0</v>
      </c>
      <c r="F26" s="11">
        <f t="shared" si="0"/>
        <v>11632399</v>
      </c>
    </row>
    <row r="27" spans="1:6" x14ac:dyDescent="0.15">
      <c r="A27" s="9" t="s">
        <v>26</v>
      </c>
      <c r="B27" s="12">
        <v>14410568</v>
      </c>
      <c r="C27" s="12">
        <v>21333</v>
      </c>
      <c r="D27" s="12">
        <v>21333</v>
      </c>
      <c r="E27" s="12">
        <v>0</v>
      </c>
      <c r="F27" s="12">
        <f t="shared" si="0"/>
        <v>14453234</v>
      </c>
    </row>
    <row r="28" spans="1:6" x14ac:dyDescent="0.15">
      <c r="A28" s="9" t="s">
        <v>27</v>
      </c>
      <c r="B28" s="12">
        <v>315444568</v>
      </c>
      <c r="C28" s="12">
        <v>21333</v>
      </c>
      <c r="D28" s="12">
        <v>21333</v>
      </c>
      <c r="E28" s="12">
        <v>0</v>
      </c>
      <c r="F28" s="12">
        <f t="shared" si="0"/>
        <v>315487234</v>
      </c>
    </row>
    <row r="29" spans="1:6" ht="12" thickBot="1" x14ac:dyDescent="0.2">
      <c r="A29" s="9" t="s">
        <v>28</v>
      </c>
      <c r="B29" s="13">
        <v>322396463</v>
      </c>
      <c r="C29" s="13">
        <v>4189139</v>
      </c>
      <c r="D29" s="13">
        <v>564517</v>
      </c>
      <c r="E29" s="13">
        <v>0</v>
      </c>
      <c r="F29" s="13">
        <f t="shared" si="0"/>
        <v>327150119</v>
      </c>
    </row>
    <row r="30" spans="1:6" ht="12" thickTop="1" x14ac:dyDescent="0.15">
      <c r="A30" s="9" t="s">
        <v>29</v>
      </c>
      <c r="B30" s="10"/>
      <c r="C30" s="10"/>
      <c r="D30" s="10"/>
      <c r="E30" s="10"/>
      <c r="F30" s="10"/>
    </row>
    <row r="31" spans="1:6" x14ac:dyDescent="0.15">
      <c r="A31" s="9" t="s">
        <v>30</v>
      </c>
      <c r="B31" s="10"/>
      <c r="C31" s="10"/>
      <c r="D31" s="10"/>
      <c r="E31" s="10"/>
      <c r="F31" s="10"/>
    </row>
    <row r="32" spans="1:6" x14ac:dyDescent="0.15">
      <c r="A32" s="9" t="s">
        <v>31</v>
      </c>
      <c r="B32" s="10">
        <v>0</v>
      </c>
      <c r="C32" s="10">
        <v>41932</v>
      </c>
      <c r="D32" s="10">
        <v>0</v>
      </c>
      <c r="E32" s="10">
        <v>0</v>
      </c>
      <c r="F32" s="10">
        <f>SUM(B32:E32)</f>
        <v>41932</v>
      </c>
    </row>
    <row r="33" spans="1:6" x14ac:dyDescent="0.15">
      <c r="A33" s="9" t="s">
        <v>32</v>
      </c>
      <c r="B33" s="10">
        <v>1325200</v>
      </c>
      <c r="C33" s="10">
        <v>209373</v>
      </c>
      <c r="D33" s="10">
        <v>54400</v>
      </c>
      <c r="E33" s="10">
        <v>0</v>
      </c>
      <c r="F33" s="10">
        <f>SUM(B33:E33)</f>
        <v>1588973</v>
      </c>
    </row>
    <row r="34" spans="1:6" x14ac:dyDescent="0.15">
      <c r="A34" s="9" t="s">
        <v>33</v>
      </c>
      <c r="B34" s="11">
        <v>404618</v>
      </c>
      <c r="C34" s="11">
        <v>0</v>
      </c>
      <c r="D34" s="11">
        <v>153</v>
      </c>
      <c r="E34" s="11">
        <v>0</v>
      </c>
      <c r="F34" s="11">
        <f>SUM(B34:E34)</f>
        <v>404771</v>
      </c>
    </row>
    <row r="35" spans="1:6" x14ac:dyDescent="0.15">
      <c r="A35" s="9" t="s">
        <v>34</v>
      </c>
      <c r="B35" s="12">
        <v>1729818</v>
      </c>
      <c r="C35" s="12">
        <v>251305</v>
      </c>
      <c r="D35" s="12">
        <v>54553</v>
      </c>
      <c r="E35" s="12">
        <v>0</v>
      </c>
      <c r="F35" s="12">
        <f>SUM(B35:E35)</f>
        <v>2035676</v>
      </c>
    </row>
    <row r="36" spans="1:6" x14ac:dyDescent="0.15">
      <c r="A36" s="9" t="s">
        <v>35</v>
      </c>
      <c r="B36" s="12"/>
      <c r="C36" s="12"/>
      <c r="D36" s="12"/>
      <c r="E36" s="12"/>
      <c r="F36" s="12"/>
    </row>
    <row r="37" spans="1:6" x14ac:dyDescent="0.15">
      <c r="A37" s="9" t="s">
        <v>36</v>
      </c>
      <c r="B37" s="12">
        <v>0</v>
      </c>
      <c r="C37" s="12">
        <v>0</v>
      </c>
      <c r="D37" s="12">
        <v>0</v>
      </c>
      <c r="E37" s="12">
        <v>0</v>
      </c>
      <c r="F37" s="12">
        <f>SUM(B37:E37)</f>
        <v>0</v>
      </c>
    </row>
    <row r="38" spans="1:6" x14ac:dyDescent="0.15">
      <c r="A38" s="9" t="s">
        <v>37</v>
      </c>
      <c r="B38" s="12">
        <v>1729818</v>
      </c>
      <c r="C38" s="12">
        <v>251305</v>
      </c>
      <c r="D38" s="12">
        <v>54553</v>
      </c>
      <c r="E38" s="12">
        <v>0</v>
      </c>
      <c r="F38" s="12">
        <f>SUM(B38:E38)</f>
        <v>2035676</v>
      </c>
    </row>
    <row r="39" spans="1:6" x14ac:dyDescent="0.15">
      <c r="A39" s="9" t="s">
        <v>38</v>
      </c>
      <c r="B39" s="10"/>
      <c r="C39" s="10"/>
      <c r="D39" s="10"/>
      <c r="E39" s="10"/>
      <c r="F39" s="10"/>
    </row>
    <row r="40" spans="1:6" x14ac:dyDescent="0.15">
      <c r="A40" s="9" t="s">
        <v>39</v>
      </c>
      <c r="B40" s="10"/>
      <c r="C40" s="10"/>
      <c r="D40" s="10"/>
      <c r="E40" s="10"/>
      <c r="F40" s="10"/>
    </row>
    <row r="41" spans="1:6" x14ac:dyDescent="0.15">
      <c r="A41" s="9" t="s">
        <v>40</v>
      </c>
      <c r="B41" s="11">
        <v>300000000</v>
      </c>
      <c r="C41" s="11">
        <v>0</v>
      </c>
      <c r="D41" s="11">
        <v>0</v>
      </c>
      <c r="E41" s="11">
        <v>0</v>
      </c>
      <c r="F41" s="11">
        <f>SUM(B41:E41)</f>
        <v>300000000</v>
      </c>
    </row>
    <row r="42" spans="1:6" x14ac:dyDescent="0.15">
      <c r="A42" s="9" t="s">
        <v>41</v>
      </c>
      <c r="B42" s="12">
        <v>300000000</v>
      </c>
      <c r="C42" s="12">
        <v>0</v>
      </c>
      <c r="D42" s="12">
        <v>0</v>
      </c>
      <c r="E42" s="12">
        <v>0</v>
      </c>
      <c r="F42" s="12">
        <f>SUM(B42:E42)</f>
        <v>300000000</v>
      </c>
    </row>
    <row r="43" spans="1:6" x14ac:dyDescent="0.15">
      <c r="A43" s="9" t="s">
        <v>42</v>
      </c>
      <c r="B43" s="12">
        <v>20666645</v>
      </c>
      <c r="C43" s="12">
        <v>3937834</v>
      </c>
      <c r="D43" s="12">
        <v>509964</v>
      </c>
      <c r="E43" s="12">
        <v>0</v>
      </c>
      <c r="F43" s="12">
        <f>SUM(B43:E43)</f>
        <v>25114443</v>
      </c>
    </row>
    <row r="44" spans="1:6" x14ac:dyDescent="0.15">
      <c r="A44" s="9" t="s">
        <v>43</v>
      </c>
      <c r="B44" s="12">
        <v>320666645</v>
      </c>
      <c r="C44" s="12">
        <v>3937834</v>
      </c>
      <c r="D44" s="12">
        <v>509964</v>
      </c>
      <c r="E44" s="12">
        <v>0</v>
      </c>
      <c r="F44" s="12">
        <f>SUM(B44:E44)</f>
        <v>325114443</v>
      </c>
    </row>
    <row r="45" spans="1:6" ht="12" thickBot="1" x14ac:dyDescent="0.2">
      <c r="A45" s="9" t="s">
        <v>44</v>
      </c>
      <c r="B45" s="13">
        <v>322396463</v>
      </c>
      <c r="C45" s="13">
        <v>4189139</v>
      </c>
      <c r="D45" s="13">
        <v>564517</v>
      </c>
      <c r="E45" s="13">
        <v>0</v>
      </c>
      <c r="F45" s="13">
        <v>327150119</v>
      </c>
    </row>
    <row r="46" spans="1:6" ht="12" thickTop="1" x14ac:dyDescent="0.15">
      <c r="A46" s="14"/>
      <c r="B46" s="15"/>
      <c r="C46" s="15"/>
      <c r="D46" s="15"/>
      <c r="E46" s="15"/>
      <c r="F46" s="15"/>
    </row>
  </sheetData>
  <mergeCells count="2">
    <mergeCell ref="A4:F4"/>
    <mergeCell ref="A5:F5"/>
  </mergeCells>
  <phoneticPr fontId="3"/>
  <pageMargins left="0.78740157480314954" right="0.78740157480314954" top="0.39370078740157477" bottom="0.78740157480314954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13" workbookViewId="0"/>
  </sheetViews>
  <sheetFormatPr defaultRowHeight="11.25" x14ac:dyDescent="0.15"/>
  <cols>
    <col min="1" max="1" width="36.625" style="2" customWidth="1"/>
    <col min="2" max="4" width="16.625" style="3" customWidth="1"/>
    <col min="5" max="16384" width="9" style="1"/>
  </cols>
  <sheetData>
    <row r="1" spans="1:4" x14ac:dyDescent="0.15">
      <c r="A1" s="4" t="s">
        <v>0</v>
      </c>
    </row>
    <row r="4" spans="1:4" ht="13.5" x14ac:dyDescent="0.15">
      <c r="A4" s="20" t="s">
        <v>51</v>
      </c>
      <c r="B4" s="21"/>
      <c r="C4" s="21"/>
      <c r="D4" s="21"/>
    </row>
    <row r="5" spans="1:4" ht="13.5" x14ac:dyDescent="0.15">
      <c r="A5" s="22" t="s">
        <v>52</v>
      </c>
      <c r="B5" s="21"/>
      <c r="C5" s="21"/>
      <c r="D5" s="21"/>
    </row>
    <row r="6" spans="1:4" x14ac:dyDescent="0.15">
      <c r="D6" s="3" t="s">
        <v>3</v>
      </c>
    </row>
    <row r="7" spans="1:4" s="6" customFormat="1" ht="23.1" customHeight="1" x14ac:dyDescent="0.15">
      <c r="A7" s="5" t="s">
        <v>4</v>
      </c>
      <c r="B7" s="5" t="s">
        <v>5</v>
      </c>
      <c r="C7" s="5" t="s">
        <v>6</v>
      </c>
      <c r="D7" s="5" t="s">
        <v>7</v>
      </c>
    </row>
    <row r="8" spans="1:4" x14ac:dyDescent="0.15">
      <c r="A8" s="7"/>
      <c r="B8" s="8"/>
      <c r="C8" s="8"/>
      <c r="D8" s="8"/>
    </row>
    <row r="9" spans="1:4" x14ac:dyDescent="0.15">
      <c r="A9" s="9" t="s">
        <v>53</v>
      </c>
      <c r="B9" s="10"/>
      <c r="C9" s="10"/>
      <c r="D9" s="10"/>
    </row>
    <row r="10" spans="1:4" x14ac:dyDescent="0.15">
      <c r="A10" s="9" t="s">
        <v>54</v>
      </c>
      <c r="B10" s="10"/>
      <c r="C10" s="10"/>
      <c r="D10" s="10"/>
    </row>
    <row r="11" spans="1:4" x14ac:dyDescent="0.15">
      <c r="A11" s="9" t="s">
        <v>55</v>
      </c>
      <c r="B11" s="10"/>
      <c r="C11" s="10"/>
      <c r="D11" s="10"/>
    </row>
    <row r="12" spans="1:4" x14ac:dyDescent="0.15">
      <c r="A12" s="9" t="s">
        <v>56</v>
      </c>
      <c r="B12" s="10"/>
      <c r="C12" s="10"/>
      <c r="D12" s="10"/>
    </row>
    <row r="13" spans="1:4" x14ac:dyDescent="0.15">
      <c r="A13" s="9" t="s">
        <v>57</v>
      </c>
      <c r="B13" s="10">
        <v>1200258</v>
      </c>
      <c r="C13" s="10">
        <v>1149352</v>
      </c>
      <c r="D13" s="10">
        <v>50906</v>
      </c>
    </row>
    <row r="14" spans="1:4" x14ac:dyDescent="0.15">
      <c r="A14" s="9" t="s">
        <v>58</v>
      </c>
      <c r="B14" s="10"/>
      <c r="C14" s="10"/>
      <c r="D14" s="10"/>
    </row>
    <row r="15" spans="1:4" x14ac:dyDescent="0.15">
      <c r="A15" s="9" t="s">
        <v>59</v>
      </c>
      <c r="B15" s="10">
        <v>41428000</v>
      </c>
      <c r="C15" s="10">
        <v>34377280</v>
      </c>
      <c r="D15" s="10">
        <v>7050720</v>
      </c>
    </row>
    <row r="16" spans="1:4" x14ac:dyDescent="0.15">
      <c r="A16" s="9" t="s">
        <v>60</v>
      </c>
      <c r="B16" s="10">
        <v>1728240</v>
      </c>
      <c r="C16" s="10">
        <v>2104210</v>
      </c>
      <c r="D16" s="10">
        <v>-375970</v>
      </c>
    </row>
    <row r="17" spans="1:4" x14ac:dyDescent="0.15">
      <c r="A17" s="9" t="s">
        <v>61</v>
      </c>
      <c r="B17" s="10">
        <v>3229888</v>
      </c>
      <c r="C17" s="10">
        <v>2618851</v>
      </c>
      <c r="D17" s="10">
        <v>611037</v>
      </c>
    </row>
    <row r="18" spans="1:4" x14ac:dyDescent="0.15">
      <c r="A18" s="9" t="s">
        <v>62</v>
      </c>
      <c r="B18" s="10">
        <v>148740</v>
      </c>
      <c r="C18" s="10">
        <v>170320</v>
      </c>
      <c r="D18" s="10">
        <v>-21580</v>
      </c>
    </row>
    <row r="19" spans="1:4" x14ac:dyDescent="0.15">
      <c r="A19" s="9" t="s">
        <v>63</v>
      </c>
      <c r="B19" s="10">
        <v>1138436</v>
      </c>
      <c r="C19" s="10">
        <v>1635220</v>
      </c>
      <c r="D19" s="10">
        <v>-496784</v>
      </c>
    </row>
    <row r="20" spans="1:4" x14ac:dyDescent="0.15">
      <c r="A20" s="9" t="s">
        <v>64</v>
      </c>
      <c r="B20" s="11">
        <v>-167730</v>
      </c>
      <c r="C20" s="11">
        <v>-201320</v>
      </c>
      <c r="D20" s="11">
        <v>33590</v>
      </c>
    </row>
    <row r="21" spans="1:4" x14ac:dyDescent="0.15">
      <c r="A21" s="9" t="s">
        <v>65</v>
      </c>
      <c r="B21" s="12">
        <v>47505574</v>
      </c>
      <c r="C21" s="12">
        <v>40704561</v>
      </c>
      <c r="D21" s="12">
        <v>6801013</v>
      </c>
    </row>
    <row r="22" spans="1:4" x14ac:dyDescent="0.15">
      <c r="A22" s="9" t="s">
        <v>66</v>
      </c>
      <c r="B22" s="10"/>
      <c r="C22" s="10"/>
      <c r="D22" s="10"/>
    </row>
    <row r="23" spans="1:4" x14ac:dyDescent="0.15">
      <c r="A23" s="9" t="s">
        <v>67</v>
      </c>
      <c r="B23" s="10">
        <v>295920</v>
      </c>
      <c r="C23" s="10">
        <v>0</v>
      </c>
      <c r="D23" s="10">
        <v>295920</v>
      </c>
    </row>
    <row r="24" spans="1:4" x14ac:dyDescent="0.15">
      <c r="A24" s="9" t="s">
        <v>68</v>
      </c>
      <c r="B24" s="11">
        <v>19082</v>
      </c>
      <c r="C24" s="11">
        <v>85874</v>
      </c>
      <c r="D24" s="11">
        <v>-66792</v>
      </c>
    </row>
    <row r="25" spans="1:4" x14ac:dyDescent="0.15">
      <c r="A25" s="9" t="s">
        <v>69</v>
      </c>
      <c r="B25" s="12">
        <v>315002</v>
      </c>
      <c r="C25" s="12">
        <v>85874</v>
      </c>
      <c r="D25" s="12">
        <v>229128</v>
      </c>
    </row>
    <row r="26" spans="1:4" x14ac:dyDescent="0.15">
      <c r="A26" s="9" t="s">
        <v>70</v>
      </c>
      <c r="B26" s="10"/>
      <c r="C26" s="10"/>
      <c r="D26" s="10"/>
    </row>
    <row r="27" spans="1:4" x14ac:dyDescent="0.15">
      <c r="A27" s="9" t="s">
        <v>71</v>
      </c>
      <c r="B27" s="10">
        <v>3765</v>
      </c>
      <c r="C27" s="10">
        <v>6493</v>
      </c>
      <c r="D27" s="10">
        <v>-2728</v>
      </c>
    </row>
    <row r="28" spans="1:4" x14ac:dyDescent="0.15">
      <c r="A28" s="9" t="s">
        <v>72</v>
      </c>
      <c r="B28" s="11">
        <v>343521</v>
      </c>
      <c r="C28" s="11">
        <v>479226</v>
      </c>
      <c r="D28" s="11">
        <v>-135705</v>
      </c>
    </row>
    <row r="29" spans="1:4" x14ac:dyDescent="0.15">
      <c r="A29" s="9" t="s">
        <v>73</v>
      </c>
      <c r="B29" s="12">
        <v>347286</v>
      </c>
      <c r="C29" s="12">
        <v>485719</v>
      </c>
      <c r="D29" s="12">
        <v>-138433</v>
      </c>
    </row>
    <row r="30" spans="1:4" x14ac:dyDescent="0.15">
      <c r="A30" s="9" t="s">
        <v>74</v>
      </c>
      <c r="B30" s="12">
        <v>49368120</v>
      </c>
      <c r="C30" s="12">
        <v>42425506</v>
      </c>
      <c r="D30" s="12">
        <v>6942614</v>
      </c>
    </row>
    <row r="31" spans="1:4" x14ac:dyDescent="0.15">
      <c r="A31" s="9" t="s">
        <v>75</v>
      </c>
      <c r="B31" s="10"/>
      <c r="C31" s="10"/>
      <c r="D31" s="10"/>
    </row>
    <row r="32" spans="1:4" x14ac:dyDescent="0.15">
      <c r="A32" s="9" t="s">
        <v>76</v>
      </c>
      <c r="B32" s="10"/>
      <c r="C32" s="10"/>
      <c r="D32" s="10"/>
    </row>
    <row r="33" spans="1:4" x14ac:dyDescent="0.15">
      <c r="A33" s="9" t="s">
        <v>77</v>
      </c>
      <c r="B33" s="10">
        <v>539225</v>
      </c>
      <c r="C33" s="10">
        <v>599215</v>
      </c>
      <c r="D33" s="10">
        <v>-59990</v>
      </c>
    </row>
    <row r="34" spans="1:4" x14ac:dyDescent="0.15">
      <c r="A34" s="9" t="s">
        <v>78</v>
      </c>
      <c r="B34" s="10">
        <v>890305</v>
      </c>
      <c r="C34" s="10">
        <v>1125300</v>
      </c>
      <c r="D34" s="10">
        <v>-234995</v>
      </c>
    </row>
    <row r="35" spans="1:4" x14ac:dyDescent="0.15">
      <c r="A35" s="9" t="s">
        <v>79</v>
      </c>
      <c r="B35" s="10">
        <v>-568696</v>
      </c>
      <c r="C35" s="10">
        <v>-539225</v>
      </c>
      <c r="D35" s="10">
        <v>-29471</v>
      </c>
    </row>
    <row r="36" spans="1:4" x14ac:dyDescent="0.15">
      <c r="A36" s="9" t="s">
        <v>80</v>
      </c>
      <c r="B36" s="10">
        <v>25571172</v>
      </c>
      <c r="C36" s="10">
        <v>21851685</v>
      </c>
      <c r="D36" s="10">
        <v>3719487</v>
      </c>
    </row>
    <row r="37" spans="1:4" x14ac:dyDescent="0.15">
      <c r="A37" s="9" t="s">
        <v>81</v>
      </c>
      <c r="B37" s="10">
        <v>1029600</v>
      </c>
      <c r="C37" s="10">
        <v>697680</v>
      </c>
      <c r="D37" s="10">
        <v>331920</v>
      </c>
    </row>
    <row r="38" spans="1:4" x14ac:dyDescent="0.15">
      <c r="A38" s="9" t="s">
        <v>82</v>
      </c>
      <c r="B38" s="10">
        <v>0</v>
      </c>
      <c r="C38" s="10">
        <v>2921836</v>
      </c>
      <c r="D38" s="10">
        <v>-2921836</v>
      </c>
    </row>
    <row r="39" spans="1:4" x14ac:dyDescent="0.15">
      <c r="A39" s="9" t="s">
        <v>83</v>
      </c>
      <c r="B39" s="10">
        <v>3708747</v>
      </c>
      <c r="C39" s="10">
        <v>100690</v>
      </c>
      <c r="D39" s="10">
        <v>3608057</v>
      </c>
    </row>
    <row r="40" spans="1:4" x14ac:dyDescent="0.15">
      <c r="A40" s="9" t="s">
        <v>84</v>
      </c>
      <c r="B40" s="10">
        <v>589587</v>
      </c>
      <c r="C40" s="10">
        <v>1003098</v>
      </c>
      <c r="D40" s="10">
        <v>-413511</v>
      </c>
    </row>
    <row r="41" spans="1:4" x14ac:dyDescent="0.15">
      <c r="A41" s="9" t="s">
        <v>85</v>
      </c>
      <c r="B41" s="10">
        <v>387209</v>
      </c>
      <c r="C41" s="10">
        <v>459264</v>
      </c>
      <c r="D41" s="10">
        <v>-72055</v>
      </c>
    </row>
    <row r="42" spans="1:4" x14ac:dyDescent="0.15">
      <c r="A42" s="9" t="s">
        <v>86</v>
      </c>
      <c r="B42" s="10">
        <v>618950</v>
      </c>
      <c r="C42" s="10">
        <v>547015</v>
      </c>
      <c r="D42" s="10">
        <v>71935</v>
      </c>
    </row>
    <row r="43" spans="1:4" x14ac:dyDescent="0.15">
      <c r="A43" s="9" t="s">
        <v>87</v>
      </c>
      <c r="B43" s="10">
        <v>279928</v>
      </c>
      <c r="C43" s="10">
        <v>394187</v>
      </c>
      <c r="D43" s="10">
        <v>-114259</v>
      </c>
    </row>
    <row r="44" spans="1:4" x14ac:dyDescent="0.15">
      <c r="A44" s="9" t="s">
        <v>88</v>
      </c>
      <c r="B44" s="10">
        <v>1736084</v>
      </c>
      <c r="C44" s="10">
        <v>1790145</v>
      </c>
      <c r="D44" s="10">
        <v>-54061</v>
      </c>
    </row>
    <row r="45" spans="1:4" x14ac:dyDescent="0.15">
      <c r="A45" s="9" t="s">
        <v>89</v>
      </c>
      <c r="B45" s="10">
        <v>347636</v>
      </c>
      <c r="C45" s="10">
        <v>387800</v>
      </c>
      <c r="D45" s="10">
        <v>-40164</v>
      </c>
    </row>
    <row r="46" spans="1:4" x14ac:dyDescent="0.15">
      <c r="A46" s="9" t="s">
        <v>90</v>
      </c>
      <c r="B46" s="10">
        <v>1173678</v>
      </c>
      <c r="C46" s="10">
        <v>911163</v>
      </c>
      <c r="D46" s="10">
        <v>262515</v>
      </c>
    </row>
    <row r="47" spans="1:4" x14ac:dyDescent="0.15">
      <c r="A47" s="9" t="s">
        <v>91</v>
      </c>
      <c r="B47" s="10">
        <v>288653</v>
      </c>
      <c r="C47" s="10">
        <v>228837</v>
      </c>
      <c r="D47" s="10">
        <v>59816</v>
      </c>
    </row>
    <row r="48" spans="1:4" x14ac:dyDescent="0.15">
      <c r="A48" s="9" t="s">
        <v>92</v>
      </c>
      <c r="B48" s="10">
        <v>1775449</v>
      </c>
      <c r="C48" s="10">
        <v>2027310</v>
      </c>
      <c r="D48" s="10">
        <v>-251861</v>
      </c>
    </row>
    <row r="49" spans="1:4" x14ac:dyDescent="0.15">
      <c r="A49" s="9" t="s">
        <v>93</v>
      </c>
      <c r="B49" s="10">
        <v>246582</v>
      </c>
      <c r="C49" s="10">
        <v>316389</v>
      </c>
      <c r="D49" s="10">
        <v>-69807</v>
      </c>
    </row>
    <row r="50" spans="1:4" x14ac:dyDescent="0.15">
      <c r="A50" s="9" t="s">
        <v>94</v>
      </c>
      <c r="B50" s="10">
        <v>51220</v>
      </c>
      <c r="C50" s="10">
        <v>46089</v>
      </c>
      <c r="D50" s="10">
        <v>5131</v>
      </c>
    </row>
    <row r="51" spans="1:4" x14ac:dyDescent="0.15">
      <c r="A51" s="9" t="s">
        <v>95</v>
      </c>
      <c r="B51" s="10">
        <v>390434</v>
      </c>
      <c r="C51" s="10">
        <v>203688</v>
      </c>
      <c r="D51" s="10">
        <v>186746</v>
      </c>
    </row>
    <row r="52" spans="1:4" x14ac:dyDescent="0.15">
      <c r="A52" s="9" t="s">
        <v>96</v>
      </c>
      <c r="B52" s="10">
        <v>1692700</v>
      </c>
      <c r="C52" s="10">
        <v>1438100</v>
      </c>
      <c r="D52" s="10">
        <v>254600</v>
      </c>
    </row>
    <row r="53" spans="1:4" x14ac:dyDescent="0.15">
      <c r="A53" s="9" t="s">
        <v>97</v>
      </c>
      <c r="B53" s="10">
        <v>448080</v>
      </c>
      <c r="C53" s="10">
        <v>177183</v>
      </c>
      <c r="D53" s="10">
        <v>270897</v>
      </c>
    </row>
    <row r="54" spans="1:4" x14ac:dyDescent="0.15">
      <c r="A54" s="9" t="s">
        <v>98</v>
      </c>
      <c r="B54" s="10">
        <v>7092294</v>
      </c>
      <c r="C54" s="10">
        <v>4588042</v>
      </c>
      <c r="D54" s="10">
        <v>2504252</v>
      </c>
    </row>
    <row r="55" spans="1:4" x14ac:dyDescent="0.15">
      <c r="A55" s="9" t="s">
        <v>99</v>
      </c>
      <c r="B55" s="10">
        <v>125536</v>
      </c>
      <c r="C55" s="10">
        <v>154789</v>
      </c>
      <c r="D55" s="10">
        <v>-29253</v>
      </c>
    </row>
    <row r="56" spans="1:4" x14ac:dyDescent="0.15">
      <c r="A56" s="9" t="s">
        <v>100</v>
      </c>
      <c r="B56" s="10">
        <v>91726</v>
      </c>
      <c r="C56" s="10">
        <v>121026</v>
      </c>
      <c r="D56" s="10">
        <v>-29300</v>
      </c>
    </row>
    <row r="57" spans="1:4" x14ac:dyDescent="0.15">
      <c r="A57" s="9" t="s">
        <v>101</v>
      </c>
      <c r="B57" s="10">
        <v>561088</v>
      </c>
      <c r="C57" s="10">
        <v>68510</v>
      </c>
      <c r="D57" s="10">
        <v>492578</v>
      </c>
    </row>
    <row r="58" spans="1:4" x14ac:dyDescent="0.15">
      <c r="A58" s="9" t="s">
        <v>102</v>
      </c>
      <c r="B58" s="11">
        <v>86230</v>
      </c>
      <c r="C58" s="11">
        <v>568668</v>
      </c>
      <c r="D58" s="11">
        <v>-482438</v>
      </c>
    </row>
    <row r="59" spans="1:4" x14ac:dyDescent="0.15">
      <c r="A59" s="9" t="s">
        <v>103</v>
      </c>
      <c r="B59" s="12">
        <v>49153417</v>
      </c>
      <c r="C59" s="12">
        <v>42188484</v>
      </c>
      <c r="D59" s="12">
        <v>6964933</v>
      </c>
    </row>
    <row r="60" spans="1:4" x14ac:dyDescent="0.15">
      <c r="A60" s="9" t="s">
        <v>104</v>
      </c>
      <c r="B60" s="10"/>
      <c r="C60" s="10"/>
      <c r="D60" s="10"/>
    </row>
    <row r="61" spans="1:4" x14ac:dyDescent="0.15">
      <c r="A61" s="9" t="s">
        <v>105</v>
      </c>
      <c r="B61" s="10">
        <v>60000</v>
      </c>
      <c r="C61" s="10">
        <v>60000</v>
      </c>
      <c r="D61" s="10">
        <v>0</v>
      </c>
    </row>
    <row r="62" spans="1:4" x14ac:dyDescent="0.15">
      <c r="A62" s="9" t="s">
        <v>80</v>
      </c>
      <c r="B62" s="10">
        <v>796298</v>
      </c>
      <c r="C62" s="10">
        <v>699073</v>
      </c>
      <c r="D62" s="10">
        <v>97225</v>
      </c>
    </row>
    <row r="63" spans="1:4" x14ac:dyDescent="0.15">
      <c r="A63" s="9" t="s">
        <v>81</v>
      </c>
      <c r="B63" s="10">
        <v>50400</v>
      </c>
      <c r="C63" s="10">
        <v>22320</v>
      </c>
      <c r="D63" s="10">
        <v>28080</v>
      </c>
    </row>
    <row r="64" spans="1:4" x14ac:dyDescent="0.15">
      <c r="A64" s="9" t="s">
        <v>83</v>
      </c>
      <c r="B64" s="10">
        <v>107963</v>
      </c>
      <c r="C64" s="10">
        <v>3221</v>
      </c>
      <c r="D64" s="10">
        <v>104742</v>
      </c>
    </row>
    <row r="65" spans="1:4" x14ac:dyDescent="0.15">
      <c r="A65" s="9" t="s">
        <v>82</v>
      </c>
      <c r="B65" s="10">
        <v>0</v>
      </c>
      <c r="C65" s="10">
        <v>93475</v>
      </c>
      <c r="D65" s="10">
        <v>-93475</v>
      </c>
    </row>
    <row r="66" spans="1:4" x14ac:dyDescent="0.15">
      <c r="A66" s="9" t="s">
        <v>84</v>
      </c>
      <c r="B66" s="10">
        <v>46740</v>
      </c>
      <c r="C66" s="10">
        <v>43935</v>
      </c>
      <c r="D66" s="10">
        <v>2805</v>
      </c>
    </row>
    <row r="67" spans="1:4" x14ac:dyDescent="0.15">
      <c r="A67" s="9" t="s">
        <v>85</v>
      </c>
      <c r="B67" s="10">
        <v>5539</v>
      </c>
      <c r="C67" s="10">
        <v>4966</v>
      </c>
      <c r="D67" s="10">
        <v>573</v>
      </c>
    </row>
    <row r="68" spans="1:4" x14ac:dyDescent="0.15">
      <c r="A68" s="9" t="s">
        <v>86</v>
      </c>
      <c r="B68" s="10">
        <v>11130</v>
      </c>
      <c r="C68" s="10">
        <v>11130</v>
      </c>
      <c r="D68" s="10">
        <v>0</v>
      </c>
    </row>
    <row r="69" spans="1:4" x14ac:dyDescent="0.15">
      <c r="A69" s="9" t="s">
        <v>90</v>
      </c>
      <c r="B69" s="10">
        <v>0</v>
      </c>
      <c r="C69" s="10">
        <v>73620</v>
      </c>
      <c r="D69" s="10">
        <v>-73620</v>
      </c>
    </row>
    <row r="70" spans="1:4" x14ac:dyDescent="0.15">
      <c r="A70" s="9" t="s">
        <v>92</v>
      </c>
      <c r="B70" s="10">
        <v>14032</v>
      </c>
      <c r="C70" s="10">
        <v>20478</v>
      </c>
      <c r="D70" s="10">
        <v>-6446</v>
      </c>
    </row>
    <row r="71" spans="1:4" x14ac:dyDescent="0.15">
      <c r="A71" s="9" t="s">
        <v>96</v>
      </c>
      <c r="B71" s="10">
        <v>54400</v>
      </c>
      <c r="C71" s="10">
        <v>50000</v>
      </c>
      <c r="D71" s="10">
        <v>4400</v>
      </c>
    </row>
    <row r="72" spans="1:4" x14ac:dyDescent="0.15">
      <c r="A72" s="9" t="s">
        <v>106</v>
      </c>
      <c r="B72" s="10">
        <v>51892</v>
      </c>
      <c r="C72" s="10">
        <v>3320</v>
      </c>
      <c r="D72" s="10">
        <v>48572</v>
      </c>
    </row>
    <row r="73" spans="1:4" x14ac:dyDescent="0.15">
      <c r="A73" s="9" t="s">
        <v>102</v>
      </c>
      <c r="B73" s="11">
        <v>132765</v>
      </c>
      <c r="C73" s="11">
        <v>109242</v>
      </c>
      <c r="D73" s="11">
        <v>23523</v>
      </c>
    </row>
    <row r="74" spans="1:4" x14ac:dyDescent="0.15">
      <c r="A74" s="9" t="s">
        <v>107</v>
      </c>
      <c r="B74" s="12">
        <v>1331159</v>
      </c>
      <c r="C74" s="12">
        <v>1194780</v>
      </c>
      <c r="D74" s="12">
        <v>136379</v>
      </c>
    </row>
    <row r="75" spans="1:4" x14ac:dyDescent="0.15">
      <c r="A75" s="9" t="s">
        <v>108</v>
      </c>
      <c r="B75" s="12">
        <v>50484576</v>
      </c>
      <c r="C75" s="12">
        <v>43383264</v>
      </c>
      <c r="D75" s="12">
        <v>7101312</v>
      </c>
    </row>
    <row r="76" spans="1:4" x14ac:dyDescent="0.15">
      <c r="A76" s="9" t="s">
        <v>109</v>
      </c>
      <c r="B76" s="12">
        <v>-1116456</v>
      </c>
      <c r="C76" s="12">
        <v>-957758</v>
      </c>
      <c r="D76" s="12">
        <v>-158698</v>
      </c>
    </row>
    <row r="77" spans="1:4" x14ac:dyDescent="0.15">
      <c r="A77" s="9" t="s">
        <v>110</v>
      </c>
      <c r="B77" s="12">
        <v>-1116456</v>
      </c>
      <c r="C77" s="12">
        <v>-957758</v>
      </c>
      <c r="D77" s="12">
        <v>-158698</v>
      </c>
    </row>
    <row r="78" spans="1:4" x14ac:dyDescent="0.15">
      <c r="A78" s="9" t="s">
        <v>111</v>
      </c>
      <c r="B78" s="10"/>
      <c r="C78" s="10"/>
      <c r="D78" s="10"/>
    </row>
    <row r="79" spans="1:4" x14ac:dyDescent="0.15">
      <c r="A79" s="9" t="s">
        <v>112</v>
      </c>
      <c r="B79" s="11"/>
      <c r="C79" s="11"/>
      <c r="D79" s="11"/>
    </row>
    <row r="80" spans="1:4" x14ac:dyDescent="0.15">
      <c r="A80" s="9" t="s">
        <v>113</v>
      </c>
      <c r="B80" s="12">
        <v>0</v>
      </c>
      <c r="C80" s="12">
        <v>0</v>
      </c>
      <c r="D80" s="12">
        <v>0</v>
      </c>
    </row>
    <row r="81" spans="1:4" x14ac:dyDescent="0.15">
      <c r="A81" s="9" t="s">
        <v>114</v>
      </c>
      <c r="B81" s="10"/>
      <c r="C81" s="10"/>
      <c r="D81" s="10"/>
    </row>
    <row r="82" spans="1:4" x14ac:dyDescent="0.15">
      <c r="A82" s="9" t="s">
        <v>115</v>
      </c>
      <c r="B82" s="10"/>
      <c r="C82" s="10"/>
      <c r="D82" s="10"/>
    </row>
    <row r="83" spans="1:4" x14ac:dyDescent="0.15">
      <c r="A83" s="9" t="s">
        <v>116</v>
      </c>
      <c r="B83" s="11">
        <v>54570</v>
      </c>
      <c r="C83" s="11">
        <v>7185</v>
      </c>
      <c r="D83" s="11">
        <v>47385</v>
      </c>
    </row>
    <row r="84" spans="1:4" x14ac:dyDescent="0.15">
      <c r="A84" s="9" t="s">
        <v>117</v>
      </c>
      <c r="B84" s="12">
        <v>54570</v>
      </c>
      <c r="C84" s="12">
        <v>7185</v>
      </c>
      <c r="D84" s="12">
        <v>47385</v>
      </c>
    </row>
    <row r="85" spans="1:4" x14ac:dyDescent="0.15">
      <c r="A85" s="9" t="s">
        <v>118</v>
      </c>
      <c r="B85" s="12">
        <v>-54570</v>
      </c>
      <c r="C85" s="12">
        <v>-7185</v>
      </c>
      <c r="D85" s="12">
        <v>-47385</v>
      </c>
    </row>
    <row r="86" spans="1:4" x14ac:dyDescent="0.15">
      <c r="A86" s="9" t="s">
        <v>119</v>
      </c>
      <c r="B86" s="10">
        <v>-1171026</v>
      </c>
      <c r="C86" s="10">
        <v>-964943</v>
      </c>
      <c r="D86" s="10">
        <v>-206083</v>
      </c>
    </row>
    <row r="87" spans="1:4" x14ac:dyDescent="0.15">
      <c r="A87" s="9" t="s">
        <v>120</v>
      </c>
      <c r="B87" s="11">
        <v>107700</v>
      </c>
      <c r="C87" s="11">
        <v>97100</v>
      </c>
      <c r="D87" s="11">
        <v>10600</v>
      </c>
    </row>
    <row r="88" spans="1:4" x14ac:dyDescent="0.15">
      <c r="A88" s="9" t="s">
        <v>121</v>
      </c>
      <c r="B88" s="12">
        <v>-1278726</v>
      </c>
      <c r="C88" s="12">
        <v>-1062043</v>
      </c>
      <c r="D88" s="12">
        <v>-216683</v>
      </c>
    </row>
    <row r="89" spans="1:4" x14ac:dyDescent="0.15">
      <c r="A89" s="9" t="s">
        <v>122</v>
      </c>
      <c r="B89" s="12">
        <v>26393169</v>
      </c>
      <c r="C89" s="12">
        <v>27455212</v>
      </c>
      <c r="D89" s="12">
        <v>-1062043</v>
      </c>
    </row>
    <row r="90" spans="1:4" x14ac:dyDescent="0.15">
      <c r="A90" s="9" t="s">
        <v>123</v>
      </c>
      <c r="B90" s="12">
        <v>25114443</v>
      </c>
      <c r="C90" s="12">
        <v>26393169</v>
      </c>
      <c r="D90" s="12">
        <v>-1278726</v>
      </c>
    </row>
    <row r="91" spans="1:4" x14ac:dyDescent="0.15">
      <c r="A91" s="9" t="s">
        <v>124</v>
      </c>
      <c r="B91" s="10"/>
      <c r="C91" s="10"/>
      <c r="D91" s="10"/>
    </row>
    <row r="92" spans="1:4" x14ac:dyDescent="0.15">
      <c r="A92" s="9" t="s">
        <v>125</v>
      </c>
      <c r="B92" s="10"/>
      <c r="C92" s="10"/>
      <c r="D92" s="10"/>
    </row>
    <row r="93" spans="1:4" x14ac:dyDescent="0.15">
      <c r="A93" s="9" t="s">
        <v>66</v>
      </c>
      <c r="B93" s="10">
        <v>19082</v>
      </c>
      <c r="C93" s="10">
        <v>85874</v>
      </c>
      <c r="D93" s="10">
        <v>-66792</v>
      </c>
    </row>
    <row r="94" spans="1:4" x14ac:dyDescent="0.15">
      <c r="A94" s="9" t="s">
        <v>126</v>
      </c>
      <c r="B94" s="10"/>
      <c r="C94" s="10"/>
      <c r="D94" s="10"/>
    </row>
    <row r="95" spans="1:4" x14ac:dyDescent="0.15">
      <c r="A95" s="9" t="s">
        <v>127</v>
      </c>
      <c r="B95" s="10">
        <v>0</v>
      </c>
      <c r="C95" s="10">
        <v>300000000</v>
      </c>
      <c r="D95" s="10">
        <v>-300000000</v>
      </c>
    </row>
    <row r="96" spans="1:4" x14ac:dyDescent="0.15">
      <c r="A96" s="9" t="s">
        <v>128</v>
      </c>
      <c r="B96" s="10"/>
      <c r="C96" s="10"/>
      <c r="D96" s="10"/>
    </row>
    <row r="97" spans="1:4" x14ac:dyDescent="0.15">
      <c r="A97" s="9" t="s">
        <v>129</v>
      </c>
      <c r="B97" s="11">
        <v>-19082</v>
      </c>
      <c r="C97" s="11">
        <v>-300085874</v>
      </c>
      <c r="D97" s="11">
        <v>300066792</v>
      </c>
    </row>
    <row r="98" spans="1:4" x14ac:dyDescent="0.15">
      <c r="A98" s="9" t="s">
        <v>130</v>
      </c>
      <c r="B98" s="12">
        <v>0</v>
      </c>
      <c r="C98" s="12">
        <v>0</v>
      </c>
      <c r="D98" s="12">
        <v>0</v>
      </c>
    </row>
    <row r="99" spans="1:4" x14ac:dyDescent="0.15">
      <c r="A99" s="9" t="s">
        <v>131</v>
      </c>
      <c r="B99" s="12">
        <v>300000000</v>
      </c>
      <c r="C99" s="12">
        <v>300000000</v>
      </c>
      <c r="D99" s="12">
        <v>0</v>
      </c>
    </row>
    <row r="100" spans="1:4" x14ac:dyDescent="0.15">
      <c r="A100" s="9" t="s">
        <v>132</v>
      </c>
      <c r="B100" s="12">
        <v>300000000</v>
      </c>
      <c r="C100" s="12">
        <v>300000000</v>
      </c>
      <c r="D100" s="12">
        <v>0</v>
      </c>
    </row>
    <row r="101" spans="1:4" ht="12" thickBot="1" x14ac:dyDescent="0.2">
      <c r="A101" s="9" t="s">
        <v>133</v>
      </c>
      <c r="B101" s="13">
        <v>325114443</v>
      </c>
      <c r="C101" s="13">
        <v>326393169</v>
      </c>
      <c r="D101" s="13">
        <v>-1278726</v>
      </c>
    </row>
    <row r="102" spans="1:4" ht="12" thickTop="1" x14ac:dyDescent="0.15">
      <c r="A102" s="14"/>
      <c r="B102" s="15"/>
      <c r="C102" s="15"/>
      <c r="D102" s="15"/>
    </row>
  </sheetData>
  <mergeCells count="2">
    <mergeCell ref="A4:D4"/>
    <mergeCell ref="A5:D5"/>
  </mergeCells>
  <phoneticPr fontId="3"/>
  <pageMargins left="0.78740157480314954" right="0.78740157480314954" top="0.39370078740157477" bottom="0.78740157480314954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81" workbookViewId="0">
      <selection activeCell="I102" sqref="I102"/>
    </sheetView>
  </sheetViews>
  <sheetFormatPr defaultRowHeight="11.25" x14ac:dyDescent="0.15"/>
  <cols>
    <col min="1" max="1" width="35.625" style="2" customWidth="1"/>
    <col min="2" max="6" width="14.625" style="3" customWidth="1"/>
    <col min="7" max="16384" width="9" style="1"/>
  </cols>
  <sheetData>
    <row r="1" spans="1:6" x14ac:dyDescent="0.15">
      <c r="A1" s="4" t="s">
        <v>0</v>
      </c>
    </row>
    <row r="4" spans="1:6" ht="13.5" x14ac:dyDescent="0.15">
      <c r="A4" s="20" t="s">
        <v>134</v>
      </c>
      <c r="B4" s="21"/>
      <c r="C4" s="21"/>
      <c r="D4" s="21"/>
      <c r="E4" s="21"/>
      <c r="F4" s="21"/>
    </row>
    <row r="5" spans="1:6" ht="13.5" x14ac:dyDescent="0.15">
      <c r="A5" s="22" t="s">
        <v>52</v>
      </c>
      <c r="B5" s="21"/>
      <c r="C5" s="21"/>
      <c r="D5" s="21"/>
      <c r="E5" s="21"/>
      <c r="F5" s="21"/>
    </row>
    <row r="6" spans="1:6" x14ac:dyDescent="0.15">
      <c r="F6" s="3" t="s">
        <v>3</v>
      </c>
    </row>
    <row r="7" spans="1:6" s="18" customFormat="1" ht="23.1" customHeight="1" x14ac:dyDescent="0.15">
      <c r="A7" s="23" t="s">
        <v>4</v>
      </c>
      <c r="B7" s="17" t="s">
        <v>46</v>
      </c>
      <c r="C7" s="17" t="s">
        <v>47</v>
      </c>
      <c r="D7" s="25" t="s">
        <v>48</v>
      </c>
      <c r="E7" s="25" t="s">
        <v>49</v>
      </c>
      <c r="F7" s="25" t="s">
        <v>50</v>
      </c>
    </row>
    <row r="8" spans="1:6" s="18" customFormat="1" ht="23.1" customHeight="1" x14ac:dyDescent="0.15">
      <c r="A8" s="24"/>
      <c r="B8" s="17" t="s">
        <v>135</v>
      </c>
      <c r="C8" s="17" t="s">
        <v>136</v>
      </c>
      <c r="D8" s="24"/>
      <c r="E8" s="24"/>
      <c r="F8" s="24"/>
    </row>
    <row r="9" spans="1:6" x14ac:dyDescent="0.15">
      <c r="A9" s="7"/>
      <c r="B9" s="8"/>
      <c r="C9" s="8"/>
      <c r="D9" s="8"/>
      <c r="E9" s="8"/>
      <c r="F9" s="8"/>
    </row>
    <row r="10" spans="1:6" x14ac:dyDescent="0.15">
      <c r="A10" s="9" t="s">
        <v>53</v>
      </c>
      <c r="B10" s="10"/>
      <c r="C10" s="10"/>
      <c r="D10" s="10"/>
      <c r="E10" s="10"/>
      <c r="F10" s="10"/>
    </row>
    <row r="11" spans="1:6" x14ac:dyDescent="0.15">
      <c r="A11" s="9" t="s">
        <v>54</v>
      </c>
      <c r="B11" s="10"/>
      <c r="C11" s="10"/>
      <c r="D11" s="10"/>
      <c r="E11" s="10"/>
      <c r="F11" s="10"/>
    </row>
    <row r="12" spans="1:6" x14ac:dyDescent="0.15">
      <c r="A12" s="9" t="s">
        <v>55</v>
      </c>
      <c r="B12" s="10"/>
      <c r="C12" s="10"/>
      <c r="D12" s="10"/>
      <c r="E12" s="10"/>
      <c r="F12" s="10"/>
    </row>
    <row r="13" spans="1:6" x14ac:dyDescent="0.15">
      <c r="A13" s="9" t="s">
        <v>56</v>
      </c>
      <c r="B13" s="10"/>
      <c r="C13" s="10"/>
      <c r="D13" s="10"/>
      <c r="E13" s="10"/>
      <c r="F13" s="10"/>
    </row>
    <row r="14" spans="1:6" x14ac:dyDescent="0.15">
      <c r="A14" s="9" t="s">
        <v>57</v>
      </c>
      <c r="B14" s="10">
        <v>1200258</v>
      </c>
      <c r="C14" s="10">
        <v>0</v>
      </c>
      <c r="D14" s="10">
        <v>0</v>
      </c>
      <c r="E14" s="10">
        <v>0</v>
      </c>
      <c r="F14" s="10">
        <f>SUM(B14:E14)</f>
        <v>1200258</v>
      </c>
    </row>
    <row r="15" spans="1:6" x14ac:dyDescent="0.15">
      <c r="A15" s="9" t="s">
        <v>58</v>
      </c>
      <c r="B15" s="10"/>
      <c r="C15" s="10"/>
      <c r="D15" s="10"/>
      <c r="E15" s="10"/>
      <c r="F15" s="10">
        <f t="shared" ref="F15:F25" si="0">SUM(B15:E15)</f>
        <v>0</v>
      </c>
    </row>
    <row r="16" spans="1:6" x14ac:dyDescent="0.15">
      <c r="A16" s="9" t="s">
        <v>59</v>
      </c>
      <c r="B16" s="10">
        <v>40077000</v>
      </c>
      <c r="C16" s="10">
        <v>0</v>
      </c>
      <c r="D16" s="10">
        <v>1351000</v>
      </c>
      <c r="E16" s="10">
        <v>0</v>
      </c>
      <c r="F16" s="10">
        <f t="shared" si="0"/>
        <v>41428000</v>
      </c>
    </row>
    <row r="17" spans="1:6" x14ac:dyDescent="0.15">
      <c r="A17" s="9" t="s">
        <v>60</v>
      </c>
      <c r="B17" s="10">
        <v>1728240</v>
      </c>
      <c r="C17" s="10">
        <v>0</v>
      </c>
      <c r="D17" s="10">
        <v>0</v>
      </c>
      <c r="E17" s="10">
        <v>0</v>
      </c>
      <c r="F17" s="10">
        <f t="shared" si="0"/>
        <v>1728240</v>
      </c>
    </row>
    <row r="18" spans="1:6" x14ac:dyDescent="0.15">
      <c r="A18" s="9" t="s">
        <v>61</v>
      </c>
      <c r="B18" s="10">
        <v>3111888</v>
      </c>
      <c r="C18" s="10">
        <v>0</v>
      </c>
      <c r="D18" s="10">
        <v>118000</v>
      </c>
      <c r="E18" s="10">
        <v>0</v>
      </c>
      <c r="F18" s="10">
        <f t="shared" si="0"/>
        <v>3229888</v>
      </c>
    </row>
    <row r="19" spans="1:6" x14ac:dyDescent="0.15">
      <c r="A19" s="9" t="s">
        <v>62</v>
      </c>
      <c r="B19" s="10">
        <v>148740</v>
      </c>
      <c r="C19" s="10">
        <v>0</v>
      </c>
      <c r="D19" s="10">
        <v>0</v>
      </c>
      <c r="E19" s="10">
        <v>0</v>
      </c>
      <c r="F19" s="10">
        <f t="shared" si="0"/>
        <v>148740</v>
      </c>
    </row>
    <row r="20" spans="1:6" x14ac:dyDescent="0.15">
      <c r="A20" s="9" t="s">
        <v>63</v>
      </c>
      <c r="B20" s="10">
        <v>0</v>
      </c>
      <c r="C20" s="10">
        <v>1138436</v>
      </c>
      <c r="D20" s="10">
        <v>0</v>
      </c>
      <c r="E20" s="10">
        <v>0</v>
      </c>
      <c r="F20" s="10">
        <f t="shared" si="0"/>
        <v>1138436</v>
      </c>
    </row>
    <row r="21" spans="1:6" x14ac:dyDescent="0.15">
      <c r="A21" s="9" t="s">
        <v>64</v>
      </c>
      <c r="B21" s="11">
        <v>-167730</v>
      </c>
      <c r="C21" s="11">
        <v>0</v>
      </c>
      <c r="D21" s="11">
        <v>0</v>
      </c>
      <c r="E21" s="11">
        <v>0</v>
      </c>
      <c r="F21" s="10">
        <f t="shared" si="0"/>
        <v>-167730</v>
      </c>
    </row>
    <row r="22" spans="1:6" x14ac:dyDescent="0.15">
      <c r="A22" s="9" t="s">
        <v>65</v>
      </c>
      <c r="B22" s="12">
        <v>44898138</v>
      </c>
      <c r="C22" s="12">
        <v>1138436</v>
      </c>
      <c r="D22" s="12">
        <v>1469000</v>
      </c>
      <c r="E22" s="12">
        <v>0</v>
      </c>
      <c r="F22" s="12">
        <f t="shared" si="0"/>
        <v>47505574</v>
      </c>
    </row>
    <row r="23" spans="1:6" x14ac:dyDescent="0.15">
      <c r="A23" s="9" t="s">
        <v>66</v>
      </c>
      <c r="B23" s="10"/>
      <c r="C23" s="10"/>
      <c r="D23" s="10"/>
      <c r="E23" s="10"/>
      <c r="F23" s="10">
        <f t="shared" si="0"/>
        <v>0</v>
      </c>
    </row>
    <row r="24" spans="1:6" x14ac:dyDescent="0.15">
      <c r="A24" s="9" t="s">
        <v>67</v>
      </c>
      <c r="B24" s="10">
        <v>295920</v>
      </c>
      <c r="C24" s="10">
        <v>0</v>
      </c>
      <c r="D24" s="10">
        <v>0</v>
      </c>
      <c r="E24" s="10">
        <v>0</v>
      </c>
      <c r="F24" s="10">
        <f t="shared" si="0"/>
        <v>295920</v>
      </c>
    </row>
    <row r="25" spans="1:6" x14ac:dyDescent="0.15">
      <c r="A25" s="9" t="s">
        <v>68</v>
      </c>
      <c r="B25" s="11">
        <v>19082</v>
      </c>
      <c r="C25" s="11">
        <v>0</v>
      </c>
      <c r="D25" s="11">
        <v>0</v>
      </c>
      <c r="E25" s="11">
        <v>0</v>
      </c>
      <c r="F25" s="10">
        <f t="shared" si="0"/>
        <v>19082</v>
      </c>
    </row>
    <row r="26" spans="1:6" x14ac:dyDescent="0.15">
      <c r="A26" s="9" t="s">
        <v>69</v>
      </c>
      <c r="B26" s="12">
        <v>315002</v>
      </c>
      <c r="C26" s="12">
        <v>0</v>
      </c>
      <c r="D26" s="12">
        <v>0</v>
      </c>
      <c r="E26" s="12">
        <v>0</v>
      </c>
      <c r="F26" s="12">
        <f>SUM(B26:E26)</f>
        <v>315002</v>
      </c>
    </row>
    <row r="27" spans="1:6" x14ac:dyDescent="0.15">
      <c r="A27" s="9" t="s">
        <v>70</v>
      </c>
      <c r="B27" s="10"/>
      <c r="C27" s="10"/>
      <c r="D27" s="10"/>
      <c r="E27" s="10"/>
      <c r="F27" s="10"/>
    </row>
    <row r="28" spans="1:6" x14ac:dyDescent="0.15">
      <c r="A28" s="9" t="s">
        <v>71</v>
      </c>
      <c r="B28" s="10">
        <v>3688</v>
      </c>
      <c r="C28" s="10">
        <v>77</v>
      </c>
      <c r="D28" s="10">
        <v>0</v>
      </c>
      <c r="E28" s="10">
        <v>0</v>
      </c>
      <c r="F28" s="10">
        <f>SUM(B28:E28)</f>
        <v>3765</v>
      </c>
    </row>
    <row r="29" spans="1:6" x14ac:dyDescent="0.15">
      <c r="A29" s="9" t="s">
        <v>72</v>
      </c>
      <c r="B29" s="11">
        <v>343521</v>
      </c>
      <c r="C29" s="11">
        <v>0</v>
      </c>
      <c r="D29" s="11">
        <v>0</v>
      </c>
      <c r="E29" s="11">
        <v>0</v>
      </c>
      <c r="F29" s="10">
        <f>SUM(B29:E29)</f>
        <v>343521</v>
      </c>
    </row>
    <row r="30" spans="1:6" x14ac:dyDescent="0.15">
      <c r="A30" s="9" t="s">
        <v>73</v>
      </c>
      <c r="B30" s="12">
        <v>347209</v>
      </c>
      <c r="C30" s="12">
        <v>77</v>
      </c>
      <c r="D30" s="12">
        <v>0</v>
      </c>
      <c r="E30" s="12">
        <v>0</v>
      </c>
      <c r="F30" s="12">
        <f>SUM(B30:E30)</f>
        <v>347286</v>
      </c>
    </row>
    <row r="31" spans="1:6" x14ac:dyDescent="0.15">
      <c r="A31" s="9" t="s">
        <v>74</v>
      </c>
      <c r="B31" s="12">
        <v>46760607</v>
      </c>
      <c r="C31" s="12">
        <v>1138513</v>
      </c>
      <c r="D31" s="12">
        <v>1469000</v>
      </c>
      <c r="E31" s="12">
        <v>0</v>
      </c>
      <c r="F31" s="12">
        <f>SUM(B31:E31)</f>
        <v>49368120</v>
      </c>
    </row>
    <row r="32" spans="1:6" x14ac:dyDescent="0.15">
      <c r="A32" s="9" t="s">
        <v>75</v>
      </c>
      <c r="B32" s="10"/>
      <c r="C32" s="10"/>
      <c r="D32" s="10"/>
      <c r="E32" s="10"/>
      <c r="F32" s="10"/>
    </row>
    <row r="33" spans="1:6" x14ac:dyDescent="0.15">
      <c r="A33" s="9" t="s">
        <v>76</v>
      </c>
      <c r="B33" s="10"/>
      <c r="C33" s="10"/>
      <c r="D33" s="10"/>
      <c r="E33" s="10"/>
      <c r="F33" s="10"/>
    </row>
    <row r="34" spans="1:6" x14ac:dyDescent="0.15">
      <c r="A34" s="9" t="s">
        <v>77</v>
      </c>
      <c r="B34" s="10">
        <v>0</v>
      </c>
      <c r="C34" s="10">
        <v>539225</v>
      </c>
      <c r="D34" s="10">
        <v>0</v>
      </c>
      <c r="E34" s="10">
        <v>0</v>
      </c>
      <c r="F34" s="10">
        <f>SUM(B34:E34)</f>
        <v>539225</v>
      </c>
    </row>
    <row r="35" spans="1:6" x14ac:dyDescent="0.15">
      <c r="A35" s="9" t="s">
        <v>78</v>
      </c>
      <c r="B35" s="10">
        <v>0</v>
      </c>
      <c r="C35" s="10">
        <v>890305</v>
      </c>
      <c r="D35" s="10">
        <v>0</v>
      </c>
      <c r="E35" s="10">
        <v>0</v>
      </c>
      <c r="F35" s="10">
        <f t="shared" ref="F35:F58" si="1">SUM(B35:E35)</f>
        <v>890305</v>
      </c>
    </row>
    <row r="36" spans="1:6" x14ac:dyDescent="0.15">
      <c r="A36" s="9" t="s">
        <v>79</v>
      </c>
      <c r="B36" s="10">
        <v>0</v>
      </c>
      <c r="C36" s="10">
        <v>-568696</v>
      </c>
      <c r="D36" s="10">
        <v>0</v>
      </c>
      <c r="E36" s="10">
        <v>0</v>
      </c>
      <c r="F36" s="10">
        <f t="shared" si="1"/>
        <v>-568696</v>
      </c>
    </row>
    <row r="37" spans="1:6" x14ac:dyDescent="0.15">
      <c r="A37" s="9" t="s">
        <v>80</v>
      </c>
      <c r="B37" s="10">
        <v>25434061</v>
      </c>
      <c r="C37" s="10">
        <v>137111</v>
      </c>
      <c r="D37" s="10">
        <v>0</v>
      </c>
      <c r="E37" s="10">
        <v>0</v>
      </c>
      <c r="F37" s="10">
        <f t="shared" si="1"/>
        <v>25571172</v>
      </c>
    </row>
    <row r="38" spans="1:6" x14ac:dyDescent="0.15">
      <c r="A38" s="9" t="s">
        <v>81</v>
      </c>
      <c r="B38" s="10">
        <v>1029600</v>
      </c>
      <c r="C38" s="10">
        <v>0</v>
      </c>
      <c r="D38" s="10">
        <v>0</v>
      </c>
      <c r="E38" s="10">
        <v>0</v>
      </c>
      <c r="F38" s="10">
        <f t="shared" si="1"/>
        <v>1029600</v>
      </c>
    </row>
    <row r="39" spans="1:6" x14ac:dyDescent="0.15">
      <c r="A39" s="9" t="s">
        <v>83</v>
      </c>
      <c r="B39" s="10">
        <v>3690157</v>
      </c>
      <c r="C39" s="10">
        <v>18590</v>
      </c>
      <c r="D39" s="10">
        <v>0</v>
      </c>
      <c r="E39" s="10">
        <v>0</v>
      </c>
      <c r="F39" s="10">
        <f t="shared" si="1"/>
        <v>3708747</v>
      </c>
    </row>
    <row r="40" spans="1:6" x14ac:dyDescent="0.15">
      <c r="A40" s="9" t="s">
        <v>84</v>
      </c>
      <c r="B40" s="10">
        <v>589587</v>
      </c>
      <c r="C40" s="10">
        <v>0</v>
      </c>
      <c r="D40" s="10">
        <v>0</v>
      </c>
      <c r="E40" s="10">
        <v>0</v>
      </c>
      <c r="F40" s="10">
        <f t="shared" si="1"/>
        <v>589587</v>
      </c>
    </row>
    <row r="41" spans="1:6" x14ac:dyDescent="0.15">
      <c r="A41" s="9" t="s">
        <v>85</v>
      </c>
      <c r="B41" s="10">
        <v>387209</v>
      </c>
      <c r="C41" s="10">
        <v>0</v>
      </c>
      <c r="D41" s="10">
        <v>0</v>
      </c>
      <c r="E41" s="10">
        <v>0</v>
      </c>
      <c r="F41" s="10">
        <f t="shared" si="1"/>
        <v>387209</v>
      </c>
    </row>
    <row r="42" spans="1:6" x14ac:dyDescent="0.15">
      <c r="A42" s="9" t="s">
        <v>86</v>
      </c>
      <c r="B42" s="10">
        <v>607820</v>
      </c>
      <c r="C42" s="10">
        <v>11130</v>
      </c>
      <c r="D42" s="10">
        <v>0</v>
      </c>
      <c r="E42" s="10">
        <v>0</v>
      </c>
      <c r="F42" s="10">
        <f t="shared" si="1"/>
        <v>618950</v>
      </c>
    </row>
    <row r="43" spans="1:6" x14ac:dyDescent="0.15">
      <c r="A43" s="9" t="s">
        <v>87</v>
      </c>
      <c r="B43" s="10">
        <v>279928</v>
      </c>
      <c r="C43" s="10">
        <v>0</v>
      </c>
      <c r="D43" s="10">
        <v>0</v>
      </c>
      <c r="E43" s="10">
        <v>0</v>
      </c>
      <c r="F43" s="10">
        <f t="shared" si="1"/>
        <v>279928</v>
      </c>
    </row>
    <row r="44" spans="1:6" x14ac:dyDescent="0.15">
      <c r="A44" s="9" t="s">
        <v>88</v>
      </c>
      <c r="B44" s="10">
        <v>1731889</v>
      </c>
      <c r="C44" s="10">
        <v>4195</v>
      </c>
      <c r="D44" s="10">
        <v>0</v>
      </c>
      <c r="E44" s="10">
        <v>0</v>
      </c>
      <c r="F44" s="10">
        <f t="shared" si="1"/>
        <v>1736084</v>
      </c>
    </row>
    <row r="45" spans="1:6" x14ac:dyDescent="0.15">
      <c r="A45" s="9" t="s">
        <v>89</v>
      </c>
      <c r="B45" s="10">
        <v>347636</v>
      </c>
      <c r="C45" s="10">
        <v>0</v>
      </c>
      <c r="D45" s="10">
        <v>0</v>
      </c>
      <c r="E45" s="10">
        <v>0</v>
      </c>
      <c r="F45" s="10">
        <f t="shared" si="1"/>
        <v>347636</v>
      </c>
    </row>
    <row r="46" spans="1:6" x14ac:dyDescent="0.15">
      <c r="A46" s="9" t="s">
        <v>90</v>
      </c>
      <c r="B46" s="10">
        <v>1173678</v>
      </c>
      <c r="C46" s="10">
        <v>0</v>
      </c>
      <c r="D46" s="10">
        <v>0</v>
      </c>
      <c r="E46" s="10">
        <v>0</v>
      </c>
      <c r="F46" s="10">
        <f t="shared" si="1"/>
        <v>1173678</v>
      </c>
    </row>
    <row r="47" spans="1:6" x14ac:dyDescent="0.15">
      <c r="A47" s="9" t="s">
        <v>91</v>
      </c>
      <c r="B47" s="10">
        <v>288653</v>
      </c>
      <c r="C47" s="10">
        <v>0</v>
      </c>
      <c r="D47" s="10">
        <v>0</v>
      </c>
      <c r="E47" s="10">
        <v>0</v>
      </c>
      <c r="F47" s="10">
        <f t="shared" si="1"/>
        <v>288653</v>
      </c>
    </row>
    <row r="48" spans="1:6" x14ac:dyDescent="0.15">
      <c r="A48" s="9" t="s">
        <v>92</v>
      </c>
      <c r="B48" s="10">
        <v>1761417</v>
      </c>
      <c r="C48" s="10">
        <v>14032</v>
      </c>
      <c r="D48" s="10">
        <v>0</v>
      </c>
      <c r="E48" s="10">
        <v>0</v>
      </c>
      <c r="F48" s="10">
        <f t="shared" si="1"/>
        <v>1775449</v>
      </c>
    </row>
    <row r="49" spans="1:6" x14ac:dyDescent="0.15">
      <c r="A49" s="9" t="s">
        <v>93</v>
      </c>
      <c r="B49" s="10">
        <v>246582</v>
      </c>
      <c r="C49" s="10">
        <v>0</v>
      </c>
      <c r="D49" s="10">
        <v>0</v>
      </c>
      <c r="E49" s="10">
        <v>0</v>
      </c>
      <c r="F49" s="10">
        <f t="shared" si="1"/>
        <v>246582</v>
      </c>
    </row>
    <row r="50" spans="1:6" x14ac:dyDescent="0.15">
      <c r="A50" s="9" t="s">
        <v>94</v>
      </c>
      <c r="B50" s="10">
        <v>51220</v>
      </c>
      <c r="C50" s="10">
        <v>0</v>
      </c>
      <c r="D50" s="10">
        <v>0</v>
      </c>
      <c r="E50" s="10">
        <v>0</v>
      </c>
      <c r="F50" s="10">
        <f t="shared" si="1"/>
        <v>51220</v>
      </c>
    </row>
    <row r="51" spans="1:6" x14ac:dyDescent="0.15">
      <c r="A51" s="9" t="s">
        <v>95</v>
      </c>
      <c r="B51" s="10">
        <v>390434</v>
      </c>
      <c r="C51" s="10">
        <v>0</v>
      </c>
      <c r="D51" s="10">
        <v>0</v>
      </c>
      <c r="E51" s="10">
        <v>0</v>
      </c>
      <c r="F51" s="10">
        <f t="shared" si="1"/>
        <v>390434</v>
      </c>
    </row>
    <row r="52" spans="1:6" x14ac:dyDescent="0.15">
      <c r="A52" s="9" t="s">
        <v>96</v>
      </c>
      <c r="B52" s="10">
        <v>1677300</v>
      </c>
      <c r="C52" s="10">
        <v>15400</v>
      </c>
      <c r="D52" s="10">
        <v>0</v>
      </c>
      <c r="E52" s="10">
        <v>0</v>
      </c>
      <c r="F52" s="10">
        <f t="shared" si="1"/>
        <v>1692700</v>
      </c>
    </row>
    <row r="53" spans="1:6" x14ac:dyDescent="0.15">
      <c r="A53" s="9" t="s">
        <v>97</v>
      </c>
      <c r="B53" s="10">
        <v>448080</v>
      </c>
      <c r="C53" s="10">
        <v>0</v>
      </c>
      <c r="D53" s="10">
        <v>0</v>
      </c>
      <c r="E53" s="10">
        <v>0</v>
      </c>
      <c r="F53" s="10">
        <f t="shared" si="1"/>
        <v>448080</v>
      </c>
    </row>
    <row r="54" spans="1:6" x14ac:dyDescent="0.15">
      <c r="A54" s="9" t="s">
        <v>98</v>
      </c>
      <c r="B54" s="10">
        <v>7092294</v>
      </c>
      <c r="C54" s="10">
        <v>0</v>
      </c>
      <c r="D54" s="10">
        <v>0</v>
      </c>
      <c r="E54" s="10">
        <v>0</v>
      </c>
      <c r="F54" s="10">
        <f t="shared" si="1"/>
        <v>7092294</v>
      </c>
    </row>
    <row r="55" spans="1:6" x14ac:dyDescent="0.15">
      <c r="A55" s="9" t="s">
        <v>99</v>
      </c>
      <c r="B55" s="10">
        <v>125536</v>
      </c>
      <c r="C55" s="10">
        <v>0</v>
      </c>
      <c r="D55" s="10">
        <v>0</v>
      </c>
      <c r="E55" s="10">
        <v>0</v>
      </c>
      <c r="F55" s="10">
        <f t="shared" si="1"/>
        <v>125536</v>
      </c>
    </row>
    <row r="56" spans="1:6" x14ac:dyDescent="0.15">
      <c r="A56" s="9" t="s">
        <v>100</v>
      </c>
      <c r="B56" s="10">
        <v>91726</v>
      </c>
      <c r="C56" s="10">
        <v>0</v>
      </c>
      <c r="D56" s="10">
        <v>0</v>
      </c>
      <c r="E56" s="10">
        <v>0</v>
      </c>
      <c r="F56" s="10">
        <f>SUM(B56:E56)</f>
        <v>91726</v>
      </c>
    </row>
    <row r="57" spans="1:6" x14ac:dyDescent="0.15">
      <c r="A57" s="9" t="s">
        <v>101</v>
      </c>
      <c r="B57" s="10">
        <v>561088</v>
      </c>
      <c r="C57" s="10">
        <v>0</v>
      </c>
      <c r="D57" s="10">
        <v>0</v>
      </c>
      <c r="E57" s="10">
        <v>0</v>
      </c>
      <c r="F57" s="10">
        <f t="shared" si="1"/>
        <v>561088</v>
      </c>
    </row>
    <row r="58" spans="1:6" x14ac:dyDescent="0.15">
      <c r="A58" s="9" t="s">
        <v>102</v>
      </c>
      <c r="B58" s="11">
        <v>86230</v>
      </c>
      <c r="C58" s="11">
        <v>0</v>
      </c>
      <c r="D58" s="11">
        <v>0</v>
      </c>
      <c r="E58" s="11">
        <v>0</v>
      </c>
      <c r="F58" s="10">
        <f t="shared" si="1"/>
        <v>86230</v>
      </c>
    </row>
    <row r="59" spans="1:6" x14ac:dyDescent="0.15">
      <c r="A59" s="9" t="s">
        <v>103</v>
      </c>
      <c r="B59" s="12">
        <v>48092125</v>
      </c>
      <c r="C59" s="12">
        <v>1061292</v>
      </c>
      <c r="D59" s="12">
        <v>0</v>
      </c>
      <c r="E59" s="12">
        <v>0</v>
      </c>
      <c r="F59" s="12">
        <f>SUM(B59:E59)</f>
        <v>49153417</v>
      </c>
    </row>
    <row r="60" spans="1:6" x14ac:dyDescent="0.15">
      <c r="A60" s="9" t="s">
        <v>104</v>
      </c>
      <c r="B60" s="10"/>
      <c r="C60" s="10"/>
      <c r="D60" s="10"/>
      <c r="E60" s="10"/>
      <c r="F60" s="10"/>
    </row>
    <row r="61" spans="1:6" x14ac:dyDescent="0.15">
      <c r="A61" s="9" t="s">
        <v>105</v>
      </c>
      <c r="B61" s="10">
        <v>0</v>
      </c>
      <c r="C61" s="10">
        <v>0</v>
      </c>
      <c r="D61" s="10">
        <v>60000</v>
      </c>
      <c r="E61" s="10">
        <v>0</v>
      </c>
      <c r="F61" s="10">
        <f>SUM(B61:E61)</f>
        <v>60000</v>
      </c>
    </row>
    <row r="62" spans="1:6" x14ac:dyDescent="0.15">
      <c r="A62" s="9" t="s">
        <v>80</v>
      </c>
      <c r="B62" s="10">
        <v>0</v>
      </c>
      <c r="C62" s="10">
        <v>0</v>
      </c>
      <c r="D62" s="10">
        <v>796298</v>
      </c>
      <c r="E62" s="10">
        <v>0</v>
      </c>
      <c r="F62" s="10">
        <f t="shared" ref="F62:F72" si="2">SUM(B62:E62)</f>
        <v>796298</v>
      </c>
    </row>
    <row r="63" spans="1:6" x14ac:dyDescent="0.15">
      <c r="A63" s="9" t="s">
        <v>81</v>
      </c>
      <c r="B63" s="10">
        <v>0</v>
      </c>
      <c r="C63" s="10">
        <v>0</v>
      </c>
      <c r="D63" s="10">
        <v>50400</v>
      </c>
      <c r="E63" s="10">
        <v>0</v>
      </c>
      <c r="F63" s="10">
        <f t="shared" si="2"/>
        <v>50400</v>
      </c>
    </row>
    <row r="64" spans="1:6" x14ac:dyDescent="0.15">
      <c r="A64" s="9" t="s">
        <v>83</v>
      </c>
      <c r="B64" s="10">
        <v>0</v>
      </c>
      <c r="C64" s="10">
        <v>0</v>
      </c>
      <c r="D64" s="10">
        <v>107963</v>
      </c>
      <c r="E64" s="10">
        <v>0</v>
      </c>
      <c r="F64" s="10">
        <f t="shared" si="2"/>
        <v>107963</v>
      </c>
    </row>
    <row r="65" spans="1:6" x14ac:dyDescent="0.15">
      <c r="A65" s="9" t="s">
        <v>84</v>
      </c>
      <c r="B65" s="10">
        <v>0</v>
      </c>
      <c r="C65" s="10">
        <v>0</v>
      </c>
      <c r="D65" s="10">
        <v>46740</v>
      </c>
      <c r="E65" s="10">
        <v>0</v>
      </c>
      <c r="F65" s="10">
        <f t="shared" si="2"/>
        <v>46740</v>
      </c>
    </row>
    <row r="66" spans="1:6" x14ac:dyDescent="0.15">
      <c r="A66" s="9" t="s">
        <v>85</v>
      </c>
      <c r="B66" s="10">
        <v>0</v>
      </c>
      <c r="C66" s="10">
        <v>0</v>
      </c>
      <c r="D66" s="10">
        <v>5539</v>
      </c>
      <c r="E66" s="10">
        <v>0</v>
      </c>
      <c r="F66" s="10">
        <f t="shared" si="2"/>
        <v>5539</v>
      </c>
    </row>
    <row r="67" spans="1:6" x14ac:dyDescent="0.15">
      <c r="A67" s="9" t="s">
        <v>86</v>
      </c>
      <c r="B67" s="10">
        <v>0</v>
      </c>
      <c r="C67" s="10">
        <v>0</v>
      </c>
      <c r="D67" s="10">
        <v>11130</v>
      </c>
      <c r="E67" s="10">
        <v>0</v>
      </c>
      <c r="F67" s="10">
        <f t="shared" si="2"/>
        <v>11130</v>
      </c>
    </row>
    <row r="68" spans="1:6" x14ac:dyDescent="0.15">
      <c r="A68" s="9" t="s">
        <v>92</v>
      </c>
      <c r="B68" s="10">
        <v>0</v>
      </c>
      <c r="C68" s="10">
        <v>0</v>
      </c>
      <c r="D68" s="10">
        <v>14032</v>
      </c>
      <c r="E68" s="10">
        <v>0</v>
      </c>
      <c r="F68" s="10">
        <f t="shared" si="2"/>
        <v>14032</v>
      </c>
    </row>
    <row r="69" spans="1:6" x14ac:dyDescent="0.15">
      <c r="A69" s="9" t="s">
        <v>96</v>
      </c>
      <c r="B69" s="10">
        <v>0</v>
      </c>
      <c r="C69" s="10">
        <v>0</v>
      </c>
      <c r="D69" s="10">
        <v>54400</v>
      </c>
      <c r="E69" s="10">
        <v>0</v>
      </c>
      <c r="F69" s="10">
        <f t="shared" si="2"/>
        <v>54400</v>
      </c>
    </row>
    <row r="70" spans="1:6" x14ac:dyDescent="0.15">
      <c r="A70" s="9" t="s">
        <v>106</v>
      </c>
      <c r="B70" s="10">
        <v>0</v>
      </c>
      <c r="C70" s="10">
        <v>0</v>
      </c>
      <c r="D70" s="10">
        <v>51892</v>
      </c>
      <c r="E70" s="10">
        <v>0</v>
      </c>
      <c r="F70" s="10">
        <f t="shared" si="2"/>
        <v>51892</v>
      </c>
    </row>
    <row r="71" spans="1:6" x14ac:dyDescent="0.15">
      <c r="A71" s="9" t="s">
        <v>102</v>
      </c>
      <c r="B71" s="11">
        <v>0</v>
      </c>
      <c r="C71" s="11">
        <v>0</v>
      </c>
      <c r="D71" s="11">
        <v>132765</v>
      </c>
      <c r="E71" s="11">
        <v>0</v>
      </c>
      <c r="F71" s="10">
        <f t="shared" si="2"/>
        <v>132765</v>
      </c>
    </row>
    <row r="72" spans="1:6" x14ac:dyDescent="0.15">
      <c r="A72" s="9" t="s">
        <v>107</v>
      </c>
      <c r="B72" s="12">
        <v>0</v>
      </c>
      <c r="C72" s="12">
        <v>0</v>
      </c>
      <c r="D72" s="12">
        <v>1331159</v>
      </c>
      <c r="E72" s="12">
        <v>0</v>
      </c>
      <c r="F72" s="10">
        <f t="shared" si="2"/>
        <v>1331159</v>
      </c>
    </row>
    <row r="73" spans="1:6" x14ac:dyDescent="0.15">
      <c r="A73" s="9" t="s">
        <v>108</v>
      </c>
      <c r="B73" s="12">
        <v>48092125</v>
      </c>
      <c r="C73" s="12">
        <v>1061292</v>
      </c>
      <c r="D73" s="12">
        <v>1331159</v>
      </c>
      <c r="E73" s="12">
        <v>0</v>
      </c>
      <c r="F73" s="12">
        <f>SUM(B73:E73)</f>
        <v>50484576</v>
      </c>
    </row>
    <row r="74" spans="1:6" x14ac:dyDescent="0.15">
      <c r="A74" s="9" t="s">
        <v>109</v>
      </c>
      <c r="B74" s="12">
        <v>-1331518</v>
      </c>
      <c r="C74" s="12">
        <v>77221</v>
      </c>
      <c r="D74" s="12">
        <v>137841</v>
      </c>
      <c r="E74" s="12">
        <v>0</v>
      </c>
      <c r="F74" s="12">
        <f>SUM(B74:E74)</f>
        <v>-1116456</v>
      </c>
    </row>
    <row r="75" spans="1:6" x14ac:dyDescent="0.15">
      <c r="A75" s="9" t="s">
        <v>110</v>
      </c>
      <c r="B75" s="12">
        <v>-1331518</v>
      </c>
      <c r="C75" s="12">
        <v>77221</v>
      </c>
      <c r="D75" s="12">
        <v>137841</v>
      </c>
      <c r="E75" s="12">
        <v>0</v>
      </c>
      <c r="F75" s="12">
        <f>SUM(B75:E75)</f>
        <v>-1116456</v>
      </c>
    </row>
    <row r="76" spans="1:6" x14ac:dyDescent="0.15">
      <c r="A76" s="9" t="s">
        <v>111</v>
      </c>
      <c r="B76" s="10"/>
      <c r="C76" s="10"/>
      <c r="D76" s="10"/>
      <c r="E76" s="10"/>
      <c r="F76" s="10"/>
    </row>
    <row r="77" spans="1:6" x14ac:dyDescent="0.15">
      <c r="A77" s="9" t="s">
        <v>112</v>
      </c>
      <c r="B77" s="11"/>
      <c r="C77" s="11"/>
      <c r="D77" s="11"/>
      <c r="E77" s="11"/>
      <c r="F77" s="11"/>
    </row>
    <row r="78" spans="1:6" x14ac:dyDescent="0.15">
      <c r="A78" s="9" t="s">
        <v>113</v>
      </c>
      <c r="B78" s="12">
        <v>0</v>
      </c>
      <c r="C78" s="12">
        <v>0</v>
      </c>
      <c r="D78" s="12">
        <v>0</v>
      </c>
      <c r="E78" s="12">
        <v>0</v>
      </c>
      <c r="F78" s="12">
        <f>SUM(B78:E78)</f>
        <v>0</v>
      </c>
    </row>
    <row r="79" spans="1:6" x14ac:dyDescent="0.15">
      <c r="A79" s="9" t="s">
        <v>114</v>
      </c>
      <c r="B79" s="10"/>
      <c r="C79" s="10"/>
      <c r="D79" s="10"/>
      <c r="E79" s="10"/>
      <c r="F79" s="10"/>
    </row>
    <row r="80" spans="1:6" x14ac:dyDescent="0.15">
      <c r="A80" s="9" t="s">
        <v>115</v>
      </c>
      <c r="B80" s="10"/>
      <c r="C80" s="10"/>
      <c r="D80" s="10"/>
      <c r="E80" s="10"/>
      <c r="F80" s="10"/>
    </row>
    <row r="81" spans="1:7" x14ac:dyDescent="0.15">
      <c r="A81" s="9" t="s">
        <v>116</v>
      </c>
      <c r="B81" s="11">
        <v>45372</v>
      </c>
      <c r="C81" s="11">
        <v>4599</v>
      </c>
      <c r="D81" s="11">
        <v>4599</v>
      </c>
      <c r="E81" s="11">
        <v>0</v>
      </c>
      <c r="F81" s="11">
        <f>SUM(B81:E81)</f>
        <v>54570</v>
      </c>
    </row>
    <row r="82" spans="1:7" x14ac:dyDescent="0.15">
      <c r="A82" s="9" t="s">
        <v>117</v>
      </c>
      <c r="B82" s="12">
        <v>45372</v>
      </c>
      <c r="C82" s="12">
        <v>4599</v>
      </c>
      <c r="D82" s="12">
        <v>4599</v>
      </c>
      <c r="E82" s="12">
        <v>0</v>
      </c>
      <c r="F82" s="12">
        <f>SUM(B82:E82)</f>
        <v>54570</v>
      </c>
    </row>
    <row r="83" spans="1:7" x14ac:dyDescent="0.15">
      <c r="A83" s="9" t="s">
        <v>118</v>
      </c>
      <c r="B83" s="12">
        <v>-45372</v>
      </c>
      <c r="C83" s="12">
        <v>-4599</v>
      </c>
      <c r="D83" s="12">
        <v>-4599</v>
      </c>
      <c r="E83" s="12">
        <v>0</v>
      </c>
      <c r="F83" s="12">
        <f>SUM(B83:E83)</f>
        <v>-54570</v>
      </c>
    </row>
    <row r="84" spans="1:7" x14ac:dyDescent="0.15">
      <c r="A84" s="9" t="s">
        <v>137</v>
      </c>
      <c r="B84" s="12">
        <v>-201263</v>
      </c>
      <c r="C84" s="12">
        <v>-24240</v>
      </c>
      <c r="D84" s="12">
        <v>225503</v>
      </c>
      <c r="E84" s="12">
        <v>0</v>
      </c>
      <c r="F84" s="12">
        <v>0</v>
      </c>
    </row>
    <row r="85" spans="1:7" x14ac:dyDescent="0.15">
      <c r="A85" s="9" t="s">
        <v>119</v>
      </c>
      <c r="B85" s="10">
        <v>-1578153</v>
      </c>
      <c r="C85" s="10">
        <v>48382</v>
      </c>
      <c r="D85" s="10">
        <v>358745</v>
      </c>
      <c r="E85" s="10">
        <v>0</v>
      </c>
      <c r="F85" s="10">
        <f>SUM(B85:E85)</f>
        <v>-1171026</v>
      </c>
    </row>
    <row r="86" spans="1:7" x14ac:dyDescent="0.15">
      <c r="A86" s="9" t="s">
        <v>120</v>
      </c>
      <c r="B86" s="11">
        <v>0</v>
      </c>
      <c r="C86" s="11">
        <v>107700</v>
      </c>
      <c r="D86" s="11">
        <v>0</v>
      </c>
      <c r="E86" s="11">
        <v>0</v>
      </c>
      <c r="F86" s="11">
        <f>SUM(B86:E86)</f>
        <v>107700</v>
      </c>
    </row>
    <row r="87" spans="1:7" x14ac:dyDescent="0.15">
      <c r="A87" s="9" t="s">
        <v>121</v>
      </c>
      <c r="B87" s="12">
        <v>-1578153</v>
      </c>
      <c r="C87" s="12">
        <v>-59318</v>
      </c>
      <c r="D87" s="12">
        <v>358745</v>
      </c>
      <c r="E87" s="12">
        <v>0</v>
      </c>
      <c r="F87" s="12">
        <f>SUM(B87:E87)</f>
        <v>-1278726</v>
      </c>
    </row>
    <row r="88" spans="1:7" x14ac:dyDescent="0.15">
      <c r="A88" s="9" t="s">
        <v>122</v>
      </c>
      <c r="B88" s="12">
        <v>22244798</v>
      </c>
      <c r="C88" s="12">
        <v>3997152</v>
      </c>
      <c r="D88" s="12">
        <v>151219</v>
      </c>
      <c r="E88" s="12">
        <v>0</v>
      </c>
      <c r="F88" s="12">
        <f>SUM(B88:E88)</f>
        <v>26393169</v>
      </c>
    </row>
    <row r="89" spans="1:7" x14ac:dyDescent="0.15">
      <c r="A89" s="9" t="s">
        <v>123</v>
      </c>
      <c r="B89" s="12">
        <v>20666645</v>
      </c>
      <c r="C89" s="12">
        <v>3937834</v>
      </c>
      <c r="D89" s="12">
        <v>509964</v>
      </c>
      <c r="E89" s="12">
        <v>0</v>
      </c>
      <c r="F89" s="12">
        <f>SUM(B89:E89)</f>
        <v>25114443</v>
      </c>
    </row>
    <row r="90" spans="1:7" x14ac:dyDescent="0.15">
      <c r="A90" s="9" t="s">
        <v>124</v>
      </c>
      <c r="B90" s="10"/>
      <c r="C90" s="10"/>
      <c r="D90" s="10"/>
      <c r="E90" s="10"/>
      <c r="F90" s="10"/>
    </row>
    <row r="91" spans="1:7" x14ac:dyDescent="0.15">
      <c r="A91" s="9" t="s">
        <v>125</v>
      </c>
      <c r="B91" s="10"/>
      <c r="C91" s="10"/>
      <c r="D91" s="10"/>
      <c r="E91" s="10"/>
      <c r="F91" s="10"/>
    </row>
    <row r="92" spans="1:7" x14ac:dyDescent="0.15">
      <c r="A92" s="9" t="s">
        <v>66</v>
      </c>
      <c r="B92" s="10">
        <v>19082</v>
      </c>
      <c r="C92" s="10">
        <v>0</v>
      </c>
      <c r="D92" s="10">
        <v>0</v>
      </c>
      <c r="E92" s="10">
        <v>0</v>
      </c>
      <c r="F92" s="10">
        <f>SUM(B92:E92)</f>
        <v>19082</v>
      </c>
      <c r="G92" s="19"/>
    </row>
    <row r="93" spans="1:7" x14ac:dyDescent="0.15">
      <c r="A93" s="9" t="s">
        <v>128</v>
      </c>
      <c r="B93" s="10"/>
      <c r="C93" s="10"/>
      <c r="D93" s="10"/>
      <c r="E93" s="10"/>
      <c r="F93" s="10"/>
    </row>
    <row r="94" spans="1:7" x14ac:dyDescent="0.15">
      <c r="A94" s="9" t="s">
        <v>129</v>
      </c>
      <c r="B94" s="11">
        <v>-19082</v>
      </c>
      <c r="C94" s="11">
        <v>0</v>
      </c>
      <c r="D94" s="11">
        <v>0</v>
      </c>
      <c r="E94" s="11">
        <v>0</v>
      </c>
      <c r="F94" s="11">
        <f>SUM(B94:E94)</f>
        <v>-19082</v>
      </c>
    </row>
    <row r="95" spans="1:7" x14ac:dyDescent="0.15">
      <c r="A95" s="9" t="s">
        <v>130</v>
      </c>
      <c r="B95" s="12">
        <v>0</v>
      </c>
      <c r="C95" s="12">
        <v>0</v>
      </c>
      <c r="D95" s="12">
        <v>0</v>
      </c>
      <c r="E95" s="12">
        <v>0</v>
      </c>
      <c r="F95" s="12">
        <f>SUM(B95:E95)</f>
        <v>0</v>
      </c>
    </row>
    <row r="96" spans="1:7" x14ac:dyDescent="0.15">
      <c r="A96" s="9" t="s">
        <v>131</v>
      </c>
      <c r="B96" s="12">
        <v>300000000</v>
      </c>
      <c r="C96" s="12">
        <v>0</v>
      </c>
      <c r="D96" s="12">
        <v>0</v>
      </c>
      <c r="E96" s="12">
        <v>0</v>
      </c>
      <c r="F96" s="12">
        <f>SUM(B96:E96)</f>
        <v>300000000</v>
      </c>
    </row>
    <row r="97" spans="1:6" x14ac:dyDescent="0.15">
      <c r="A97" s="9" t="s">
        <v>132</v>
      </c>
      <c r="B97" s="12">
        <v>300000000</v>
      </c>
      <c r="C97" s="12">
        <v>0</v>
      </c>
      <c r="D97" s="12">
        <v>0</v>
      </c>
      <c r="E97" s="12">
        <v>0</v>
      </c>
      <c r="F97" s="12">
        <f>SUM(B97:E97)</f>
        <v>300000000</v>
      </c>
    </row>
    <row r="98" spans="1:6" ht="12" thickBot="1" x14ac:dyDescent="0.2">
      <c r="A98" s="9" t="s">
        <v>133</v>
      </c>
      <c r="B98" s="13">
        <v>320666645</v>
      </c>
      <c r="C98" s="13">
        <v>3937834</v>
      </c>
      <c r="D98" s="13">
        <v>509964</v>
      </c>
      <c r="E98" s="13">
        <v>0</v>
      </c>
      <c r="F98" s="13">
        <f>SUM(B98:E98)</f>
        <v>325114443</v>
      </c>
    </row>
    <row r="99" spans="1:6" ht="12" thickTop="1" x14ac:dyDescent="0.15">
      <c r="A99" s="14"/>
      <c r="B99" s="15"/>
      <c r="C99" s="15"/>
      <c r="D99" s="15"/>
      <c r="E99" s="15"/>
      <c r="F99" s="15"/>
    </row>
  </sheetData>
  <mergeCells count="6">
    <mergeCell ref="A4:F4"/>
    <mergeCell ref="A5:F5"/>
    <mergeCell ref="A7:A8"/>
    <mergeCell ref="D7:D8"/>
    <mergeCell ref="E7:E8"/>
    <mergeCell ref="F7:F8"/>
  </mergeCells>
  <phoneticPr fontId="3"/>
  <pageMargins left="0.78740157480314954" right="0.78740157480314954" top="0.39370078740157477" bottom="0.78740157480314954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</vt:lpstr>
      <vt:lpstr>貸借対照表内訳表</vt:lpstr>
      <vt:lpstr>正味財産増減計算書</vt:lpstr>
      <vt:lpstr>正味財産増減計算書内訳表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infomation</dc:creator>
  <cp:lastModifiedBy>w70610</cp:lastModifiedBy>
  <dcterms:created xsi:type="dcterms:W3CDTF">2017-11-13T03:19:58Z</dcterms:created>
  <dcterms:modified xsi:type="dcterms:W3CDTF">2017-11-13T03:56:52Z</dcterms:modified>
</cp:coreProperties>
</file>